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符合减免标准（115项）" sheetId="1" r:id="rId1"/>
  </sheets>
  <definedNames>
    <definedName name="_xlnm.Print_Titles" localSheetId="0">'符合减免标准（115项）'!$1:$3</definedName>
    <definedName name="_xlnm.Print_Area" localSheetId="0">'符合减免标准（115项）'!$A$1:$N$121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<sst xmlns="http://schemas.openxmlformats.org/spreadsheetml/2006/main" count="829" uniqueCount="323">
  <si>
    <t>市国资公司行政经营性资产2025年租金减免符合条件减免清单</t>
  </si>
  <si>
    <t>序 号</t>
  </si>
  <si>
    <t>资 产 名 称</t>
  </si>
  <si>
    <t>面 积</t>
  </si>
  <si>
    <t>承租人</t>
  </si>
  <si>
    <t>承租人性质</t>
  </si>
  <si>
    <t>合同开始时间</t>
  </si>
  <si>
    <t>合同结束时间</t>
  </si>
  <si>
    <t>租金减免</t>
  </si>
  <si>
    <t>递增减免</t>
  </si>
  <si>
    <t>备注</t>
  </si>
  <si>
    <t>减免区间</t>
  </si>
  <si>
    <t>减免区间已收租金</t>
  </si>
  <si>
    <t>退还租金（元）</t>
  </si>
  <si>
    <t>递增区间</t>
  </si>
  <si>
    <t>原递增率</t>
  </si>
  <si>
    <t>减免金额（元）</t>
  </si>
  <si>
    <t>油榨街公厕旁1号</t>
  </si>
  <si>
    <t>张 韵 达</t>
  </si>
  <si>
    <t>个体工商户</t>
  </si>
  <si>
    <t>2023.1.1</t>
  </si>
  <si>
    <t>2025.12.31</t>
  </si>
  <si>
    <t>2025.1.1-2025.12.31</t>
  </si>
  <si>
    <t>/</t>
  </si>
  <si>
    <t>油榨街公厕旁2号</t>
  </si>
  <si>
    <t>油榨街公厕旁3号</t>
  </si>
  <si>
    <t>沈    军</t>
  </si>
  <si>
    <t>次南门垃圾台下</t>
  </si>
  <si>
    <t>郭 学 忠</t>
  </si>
  <si>
    <t>火车站垃圾台下</t>
  </si>
  <si>
    <t>张发容</t>
  </si>
  <si>
    <t>2025.1.1</t>
  </si>
  <si>
    <t>2027.12.31</t>
  </si>
  <si>
    <t>东新路34号附1号</t>
  </si>
  <si>
    <t>滕岚</t>
  </si>
  <si>
    <t>2022.5.1-2025.4.30
2025.5.1-2028.4.30</t>
  </si>
  <si>
    <t>2028.4.30</t>
  </si>
  <si>
    <t>东新路34号附2号</t>
  </si>
  <si>
    <t>2022.10.1-2025.9.30
2025.10.1-2028.9.30</t>
  </si>
  <si>
    <t>2028.9.30</t>
  </si>
  <si>
    <t>东新路34号附3号</t>
  </si>
  <si>
    <t>潘安明</t>
  </si>
  <si>
    <t>陕西路104号门面</t>
  </si>
  <si>
    <t>王莉</t>
  </si>
  <si>
    <t>2022.1.1-2024.12.31
2025.1.1-2027.12.31</t>
  </si>
  <si>
    <t>解放西路94号</t>
  </si>
  <si>
    <t>雷茂强</t>
  </si>
  <si>
    <t>陕西路贯城河排污隧道口处</t>
  </si>
  <si>
    <t>孙玥</t>
  </si>
  <si>
    <t>2022.1.1-2024.12.31
2025.1.1-2025.4.9
（挂牌期间占用费）
2025.4.10</t>
  </si>
  <si>
    <t>2028.4.9</t>
  </si>
  <si>
    <t>环南巷3号</t>
  </si>
  <si>
    <t>徐 彦 梅</t>
  </si>
  <si>
    <t>环南巷4号</t>
  </si>
  <si>
    <t>张    丽</t>
  </si>
  <si>
    <t>环南巷5号</t>
  </si>
  <si>
    <t>舒    勇</t>
  </si>
  <si>
    <t>环南巷6号</t>
  </si>
  <si>
    <t>张 海 怡</t>
  </si>
  <si>
    <t>环南巷7号</t>
  </si>
  <si>
    <t>曾 益 平</t>
  </si>
  <si>
    <t>环南巷8号</t>
  </si>
  <si>
    <t>王 文 中</t>
  </si>
  <si>
    <t>环南巷9号</t>
  </si>
  <si>
    <t>杨 云 雄</t>
  </si>
  <si>
    <t>环南巷10号</t>
  </si>
  <si>
    <t>吴    燕</t>
  </si>
  <si>
    <t>市府路29</t>
  </si>
  <si>
    <t>李静</t>
  </si>
  <si>
    <t>市府路30</t>
  </si>
  <si>
    <t>市府路31</t>
  </si>
  <si>
    <t>吕世荣</t>
  </si>
  <si>
    <t>市府路33</t>
  </si>
  <si>
    <t>吕美</t>
  </si>
  <si>
    <t>中山东路175号7号门面</t>
  </si>
  <si>
    <t>戴开星</t>
  </si>
  <si>
    <t>2024.7.1</t>
  </si>
  <si>
    <t>2027.6.30</t>
  </si>
  <si>
    <t>2025.7.1-2025.12.31</t>
  </si>
  <si>
    <t>中山东路175号1号门面</t>
  </si>
  <si>
    <t>黄红霞</t>
  </si>
  <si>
    <t>中山东路175号8号门面</t>
  </si>
  <si>
    <t>赵耀</t>
  </si>
  <si>
    <t>中山东路175号2、3号门面</t>
  </si>
  <si>
    <t>顾琴</t>
  </si>
  <si>
    <t>中山东路175号4号门面</t>
  </si>
  <si>
    <t>夏峻</t>
  </si>
  <si>
    <t>中山东路175号5号门面</t>
  </si>
  <si>
    <t>曹兵</t>
  </si>
  <si>
    <t>中山东路175号9-10号门面</t>
  </si>
  <si>
    <t>周简</t>
  </si>
  <si>
    <t>护国路2号</t>
  </si>
  <si>
    <t>邓世勇</t>
  </si>
  <si>
    <t>护国路3号</t>
  </si>
  <si>
    <t>云岩区浣纱巷宿舍区223号1号</t>
  </si>
  <si>
    <t>阮镜</t>
  </si>
  <si>
    <t>2022.1.1-2024.12.31
2025.1.1-2025.2.14（挂牌期间占用费）
2025.2.15</t>
  </si>
  <si>
    <t>2028.2.14</t>
  </si>
  <si>
    <t>云岩区浣纱巷宿舍区223号3号</t>
  </si>
  <si>
    <t>肖元英</t>
  </si>
  <si>
    <t>云岩区浣纱巷宿舍区223号4号</t>
  </si>
  <si>
    <t>杨梦</t>
  </si>
  <si>
    <t>云岩区浣纱巷宿舍区223号6号</t>
  </si>
  <si>
    <t>黄均成</t>
  </si>
  <si>
    <t>2022.10.20-2025.10.19
2025.10.20</t>
  </si>
  <si>
    <t>2028.10.19</t>
  </si>
  <si>
    <t>云岩区浣纱巷宿舍区223号10号</t>
  </si>
  <si>
    <t>徐国芝</t>
  </si>
  <si>
    <t>2024.3.25-2025.3.24
2025.3.25-2025.4.4
（挂牌期间占用费）
2025.4.5</t>
  </si>
  <si>
    <t>2028.4.4</t>
  </si>
  <si>
    <t>油榨街40号</t>
  </si>
  <si>
    <t>1450(写字楼1100；商铺350)</t>
  </si>
  <si>
    <t>贵州森柒医药有限公司（贾海洋）</t>
  </si>
  <si>
    <t>中型企业</t>
  </si>
  <si>
    <t>2023.4.1</t>
  </si>
  <si>
    <t>2026.3.31</t>
  </si>
  <si>
    <t>2025.4.1-2025.12.31</t>
  </si>
  <si>
    <t>枣山路127号</t>
  </si>
  <si>
    <t>杜 吉 军</t>
  </si>
  <si>
    <t>2022.1.1-2024.12.31
2025.1.1-2025.2.20
（挂牌期间占用费）
2025.2.21</t>
  </si>
  <si>
    <t>2028.2.20</t>
  </si>
  <si>
    <t>北新区路老办公楼4号门面</t>
  </si>
  <si>
    <t>谭 兴 政</t>
  </si>
  <si>
    <t>2022.1.1-2024.12.31
2025.1.1</t>
  </si>
  <si>
    <t>谭 兴 勇</t>
  </si>
  <si>
    <t>北新区路老办公楼3号门面</t>
  </si>
  <si>
    <t>吴    勇</t>
  </si>
  <si>
    <t>北新区路96-12号门面</t>
  </si>
  <si>
    <t>舒伟</t>
  </si>
  <si>
    <t>2023.2.22-2024.12.31
2025.1.1</t>
  </si>
  <si>
    <t>省府西路1号</t>
  </si>
  <si>
    <t>贵州华尔梦酒店有限公司</t>
  </si>
  <si>
    <t>小微企业</t>
  </si>
  <si>
    <t>2008.8.1</t>
  </si>
  <si>
    <t>2028.7.31</t>
  </si>
  <si>
    <t>中华北路87号一楼</t>
  </si>
  <si>
    <t>贵阳和恩源药店</t>
  </si>
  <si>
    <t>2024.6.18</t>
  </si>
  <si>
    <t>2027.6.17</t>
  </si>
  <si>
    <t>市府路</t>
  </si>
  <si>
    <t>王远善</t>
  </si>
  <si>
    <t>文昌北路莲花坡荷花巷23号3单元6-2</t>
  </si>
  <si>
    <t>史 维 力</t>
  </si>
  <si>
    <t>2024.8.1</t>
  </si>
  <si>
    <t>2027.7.30</t>
  </si>
  <si>
    <t>2025.8.1-2025.12.31</t>
  </si>
  <si>
    <t>文昌北路莲花坡荷花巷23号3单元7-1</t>
  </si>
  <si>
    <t>文昌北路莲花坡荷花巷23号3单元7-2</t>
  </si>
  <si>
    <t>文昌北路莲花坡荷花巷23号3单元8-1</t>
  </si>
  <si>
    <t>文昌北路莲花坡荷花巷23号3单元8-2</t>
  </si>
  <si>
    <t>文昌北路莲花坡荷花巷23号3单元6-1</t>
  </si>
  <si>
    <t>法院街市级机关二期宿舍7号（仓库）</t>
  </si>
  <si>
    <t>贵州美信节能照明有限公司</t>
  </si>
  <si>
    <t>小微型企业</t>
  </si>
  <si>
    <t>法院街95号灯饰15号</t>
  </si>
  <si>
    <t>封旭光</t>
  </si>
  <si>
    <t>法院街95号灯饰10号</t>
  </si>
  <si>
    <t>贵阳市南明区华英珀钰照明经营部</t>
  </si>
  <si>
    <t>法院街95号灯饰7号</t>
  </si>
  <si>
    <t>法院街95号灯饰5号</t>
  </si>
  <si>
    <t>贵阳市南明区时尚真丝屋</t>
  </si>
  <si>
    <t>法院街95号灯饰16号</t>
  </si>
  <si>
    <t>贵州安特尔科技发展有限公司</t>
  </si>
  <si>
    <t>法院街95号灯饰12-13号</t>
  </si>
  <si>
    <t>姜平</t>
  </si>
  <si>
    <t>法院街95号灯饰6号</t>
  </si>
  <si>
    <t>周宝平</t>
  </si>
  <si>
    <t>法院街95号灯饰3-4号</t>
  </si>
  <si>
    <t>贵阳市南明区鸿盈个体灯饰经营部</t>
  </si>
  <si>
    <t>法院街95号灯饰1-2号</t>
  </si>
  <si>
    <t>贵阳市南明区黔北风情土特产店</t>
  </si>
  <si>
    <t>法院街95号灯饰11号</t>
  </si>
  <si>
    <t>161(商铺43.57 仓库117.43）</t>
  </si>
  <si>
    <t>李裕</t>
  </si>
  <si>
    <t>法院街95号灯饰14号</t>
  </si>
  <si>
    <t>刘诗江</t>
  </si>
  <si>
    <t>法院街市级机关二期宿舍1号（仓库）</t>
  </si>
  <si>
    <t>法院街市级机关二期宿舍2号（仓库）</t>
  </si>
  <si>
    <t>法院街市级机关二期宿舍3号（仓库）</t>
  </si>
  <si>
    <t>法院街市级机关二期宿舍4号（仓库）</t>
  </si>
  <si>
    <t>法院街市级机关二期宿舍5号（仓库）</t>
  </si>
  <si>
    <t>法院街市级机关二期宿舍6号（仓库）</t>
  </si>
  <si>
    <t>法院街95号灯饰8号</t>
  </si>
  <si>
    <t>陈婷</t>
  </si>
  <si>
    <t>法院街95号灯饰9号</t>
  </si>
  <si>
    <t>盐务街7#8#</t>
  </si>
  <si>
    <t>丁   轩</t>
  </si>
  <si>
    <t>2024.5.21</t>
  </si>
  <si>
    <t>2027.5.20</t>
  </si>
  <si>
    <t>2025.5.21-2025.12.31</t>
  </si>
  <si>
    <t>指月街9号</t>
  </si>
  <si>
    <t>2023.9.21</t>
  </si>
  <si>
    <t>2028.9.20</t>
  </si>
  <si>
    <t>2025.9.21-2025.12.31</t>
  </si>
  <si>
    <t>凌云街52号</t>
  </si>
  <si>
    <t>杨 秀 田</t>
  </si>
  <si>
    <t>2022.10.1</t>
  </si>
  <si>
    <t>宝山北路127号1号门面</t>
  </si>
  <si>
    <t>贵州一品大药房连锁有限公司（夏江）</t>
  </si>
  <si>
    <t>宝山北路127号2号门面</t>
  </si>
  <si>
    <t>````````````````````````````````````````````````````````````````````````````````````````````````````````````````````````````````````````````````````````````````````````````````````````````````````````````````````````````````````````````````````````````WOMEN</t>
  </si>
  <si>
    <t>宝山北路127号3号门面</t>
  </si>
  <si>
    <t>邹远龙</t>
  </si>
  <si>
    <t>宝山北路127号4号门面</t>
  </si>
  <si>
    <t>陈静</t>
  </si>
  <si>
    <t>宝山北路127号5号门面</t>
  </si>
  <si>
    <t>宝山北路127号7号门面</t>
  </si>
  <si>
    <t>康永贞</t>
  </si>
  <si>
    <t>宝山北路127号8号门面</t>
  </si>
  <si>
    <t>周增惠</t>
  </si>
  <si>
    <t>宝山北路127号9号门面</t>
  </si>
  <si>
    <t>温民珍</t>
  </si>
  <si>
    <t>宝山北路127号10号门面</t>
  </si>
  <si>
    <t>贵州今贝乐文化发展有限公司</t>
  </si>
  <si>
    <t>宝山北路127号11号门面</t>
  </si>
  <si>
    <t>李丹丹</t>
  </si>
  <si>
    <t>宝山北路127号12号门面</t>
  </si>
  <si>
    <t>袁美华</t>
  </si>
  <si>
    <t>宝山北路127号13号门面</t>
  </si>
  <si>
    <t>刘又强</t>
  </si>
  <si>
    <t>花溪区花溪镇石头村</t>
  </si>
  <si>
    <t>李举良</t>
  </si>
  <si>
    <t>2024.6.1</t>
  </si>
  <si>
    <t>2028.5.31</t>
  </si>
  <si>
    <t>东新路鸿基文昌苑</t>
  </si>
  <si>
    <t>李云刚</t>
  </si>
  <si>
    <t>2024.11.1</t>
  </si>
  <si>
    <t>2029.10.31</t>
  </si>
  <si>
    <t>黄山冲沙河二期幼儿园</t>
  </si>
  <si>
    <t>邵继先</t>
  </si>
  <si>
    <t>2012.9.29</t>
  </si>
  <si>
    <t>2027.9.28</t>
  </si>
  <si>
    <t>北新区路172号</t>
  </si>
  <si>
    <t>吴超国</t>
  </si>
  <si>
    <t>北新区路112号</t>
  </si>
  <si>
    <t>郝端</t>
  </si>
  <si>
    <t>北新区路黔灵巷</t>
  </si>
  <si>
    <t>李贞凤</t>
  </si>
  <si>
    <t>枣山路108号</t>
  </si>
  <si>
    <t>王智</t>
  </si>
  <si>
    <t>枣山路107号</t>
  </si>
  <si>
    <t>谭利平</t>
  </si>
  <si>
    <t>枣山路106号</t>
  </si>
  <si>
    <t>杜吉友</t>
  </si>
  <si>
    <t>2025.11.1</t>
  </si>
  <si>
    <t>2026.10.30</t>
  </si>
  <si>
    <t>枣山路113号</t>
  </si>
  <si>
    <t>颜如玉</t>
  </si>
  <si>
    <t>2024.8.14</t>
  </si>
  <si>
    <t>2028.8.13</t>
  </si>
  <si>
    <t>延安西路交通大厦124号办公楼</t>
  </si>
  <si>
    <t>贵州黔住会酒店有限公司</t>
  </si>
  <si>
    <t>2024.12.24</t>
  </si>
  <si>
    <t>2039.8.23</t>
  </si>
  <si>
    <t>该承租户2024年12月24日-2025年8月23日为免租期</t>
  </si>
  <si>
    <t>延安西路交通大厦124号2层</t>
  </si>
  <si>
    <t>文明路4号附1号</t>
  </si>
  <si>
    <t>张家捷</t>
  </si>
  <si>
    <t>2025.1.13</t>
  </si>
  <si>
    <t>2026.1.12</t>
  </si>
  <si>
    <t>2025.1.13-2026.1.12</t>
  </si>
  <si>
    <t>文明路4号附3号</t>
  </si>
  <si>
    <t>张庆峰</t>
  </si>
  <si>
    <t>2025.1.11</t>
  </si>
  <si>
    <t>2026.1.10</t>
  </si>
  <si>
    <t>2025.1.11-2026.1.10</t>
  </si>
  <si>
    <t>文明路4号附4号</t>
  </si>
  <si>
    <t>曾志英</t>
  </si>
  <si>
    <t>文明路4号附7号</t>
  </si>
  <si>
    <t>莫元忠</t>
  </si>
  <si>
    <t>文明路4号附20号</t>
  </si>
  <si>
    <t>陈剑洪</t>
  </si>
  <si>
    <t>文明路15号附1号</t>
  </si>
  <si>
    <t>丁照敏</t>
  </si>
  <si>
    <t>文明路4号</t>
  </si>
  <si>
    <t>聂敏</t>
  </si>
  <si>
    <t>2025.12.1</t>
  </si>
  <si>
    <t>2026.5.31</t>
  </si>
  <si>
    <t>该承租户2025-01-01 至 2025-11-30租金为占用费，合同于2025-12-1开始签约。</t>
  </si>
  <si>
    <t>贵阳市森林公园内熙苑</t>
  </si>
  <si>
    <t>贵阳市熙苑茶艺有限公司（熙苑书苑）</t>
  </si>
  <si>
    <t>2021.5.1</t>
  </si>
  <si>
    <t>2026.4.30</t>
  </si>
  <si>
    <t>2025.5.1-2025.12.31</t>
  </si>
  <si>
    <t>贵阳市森林公园内云顶</t>
  </si>
  <si>
    <t>贵州佰佳佳餐饮管理有限公司（云顶苑）</t>
  </si>
  <si>
    <t>2021.10.8</t>
  </si>
  <si>
    <t>2026.10.7</t>
  </si>
  <si>
    <t>2025.10.8-2025.12.31</t>
  </si>
  <si>
    <t>贵阳市森林公园内生态园</t>
  </si>
  <si>
    <t>贵州天茗源餐饮管理有限公司（生态园）</t>
  </si>
  <si>
    <t>2021.8.1</t>
  </si>
  <si>
    <t>2026.7.31</t>
  </si>
  <si>
    <t>2025.1.21-2026.1.20</t>
  </si>
  <si>
    <t>自我司接到该资产交到我司租金为2025年11月1日起至2026年1月31日止</t>
  </si>
  <si>
    <t>贵阳市森林公园内七星苑</t>
  </si>
  <si>
    <t>贵州勋宇餐饮管理有限责任公司（七星苑）</t>
  </si>
  <si>
    <t>2021.10.9</t>
  </si>
  <si>
    <t>2031.10.8</t>
  </si>
  <si>
    <t>自我司接到该资产交到我司租金为2025年12月1日起至2026年10月8日止</t>
  </si>
  <si>
    <t>贵阳市森林公园内兰花苑</t>
  </si>
  <si>
    <t>贵州海纳百汇文化发展有限公司（兰花园）</t>
  </si>
  <si>
    <t>2021.11.5</t>
  </si>
  <si>
    <t>2031.11.4</t>
  </si>
  <si>
    <t>贵阳市东山公园内地下一、二层</t>
  </si>
  <si>
    <t>贵州车徒汽车技术服务有限公司</t>
  </si>
  <si>
    <t>2022.1.15</t>
  </si>
  <si>
    <t>2027.1.14</t>
  </si>
  <si>
    <t>依照公园管理处函件，在每年年底兑现2022年疫情减免2个月租金</t>
  </si>
  <si>
    <t>贵阳市东山公园内地下室夹二层</t>
  </si>
  <si>
    <t>贵州贵武堂体育文化发展有限公司</t>
  </si>
  <si>
    <t>2022.1.25</t>
  </si>
  <si>
    <t>2027.1.24</t>
  </si>
  <si>
    <t>贵阳市东山公园内地下室夹一层</t>
  </si>
  <si>
    <t>贵阳市云岩区鸣仁教育培训学校有限公司</t>
  </si>
  <si>
    <t>2022.3.1</t>
  </si>
  <si>
    <t>2027.2.28</t>
  </si>
  <si>
    <t>宅吉路半边街</t>
  </si>
  <si>
    <t>陈明会</t>
  </si>
  <si>
    <t>个体</t>
  </si>
  <si>
    <t>2025.11.27</t>
  </si>
  <si>
    <t>2026.1.26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</si>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</sst>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  <numFmt numFmtId="178" formatCode="0.00_);\(0.00\)"/>
  </numFmts>
  <fonts count="31">
    <font>
      <sz val="11"/>
      <color theme="1"/>
      <name val="宋体"/>
      <charset val="134"/>
      <scheme val="minor"/>
    </font>
    <font>
      <sz val="20"/>
      <color rgb="FF000000"/>
      <name val="方正小标宋简体"/>
      <charset val="134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theme="1"/>
      <name val="楷体"/>
      <charset val="134"/>
    </font>
    <font>
      <sz val="11"/>
      <color rgb="FF000000"/>
      <name val="楷体"/>
      <charset val="134"/>
    </font>
    <font>
      <sz val="11"/>
      <name val="楷体"/>
      <charset val="134"/>
    </font>
    <font>
      <sz val="12"/>
      <name val="楷体"/>
      <charset val="134"/>
    </font>
    <font>
      <sz val="12"/>
      <color theme="1"/>
      <name val="楷体"/>
      <charset val="134"/>
    </font>
    <font>
      <sz val="12"/>
      <color rgb="FF000000"/>
      <name val="楷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2" borderId="1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11">
      <alignment vertical="center"/>
    </xf>
    <xf numFmtId="0" fontId="18" fillId="0" borderId="11">
      <alignment vertical="center"/>
    </xf>
    <xf numFmtId="0" fontId="19" fillId="0" borderId="12">
      <alignment vertical="center"/>
    </xf>
    <xf numFmtId="0" fontId="19" fillId="0" borderId="0">
      <alignment vertical="center"/>
    </xf>
    <xf numFmtId="0" fontId="20" fillId="3" borderId="13">
      <alignment vertical="center"/>
    </xf>
    <xf numFmtId="0" fontId="21" fillId="4" borderId="14">
      <alignment vertical="center"/>
    </xf>
    <xf numFmtId="0" fontId="22" fillId="4" borderId="13">
      <alignment vertical="center"/>
    </xf>
    <xf numFmtId="0" fontId="23" fillId="5" borderId="15">
      <alignment vertical="center"/>
    </xf>
    <xf numFmtId="0" fontId="24" fillId="0" borderId="16">
      <alignment vertical="center"/>
    </xf>
    <xf numFmtId="0" fontId="25" fillId="0" borderId="17">
      <alignment vertical="center"/>
    </xf>
    <xf numFmtId="0" fontId="26" fillId="6" borderId="0">
      <alignment vertical="center"/>
    </xf>
    <xf numFmtId="0" fontId="27" fillId="7" borderId="0">
      <alignment vertical="center"/>
    </xf>
    <xf numFmtId="0" fontId="28" fillId="8" borderId="0">
      <alignment vertical="center"/>
    </xf>
    <xf numFmtId="0" fontId="29" fillId="9" borderId="0">
      <alignment vertical="center"/>
    </xf>
    <xf numFmtId="0" fontId="30" fillId="10" borderId="0">
      <alignment vertical="center"/>
    </xf>
    <xf numFmtId="0" fontId="30" fillId="11" borderId="0">
      <alignment vertical="center"/>
    </xf>
    <xf numFmtId="0" fontId="29" fillId="12" borderId="0">
      <alignment vertical="center"/>
    </xf>
    <xf numFmtId="0" fontId="29" fillId="13" borderId="0">
      <alignment vertical="center"/>
    </xf>
    <xf numFmtId="0" fontId="30" fillId="14" borderId="0">
      <alignment vertical="center"/>
    </xf>
    <xf numFmtId="0" fontId="30" fillId="15" borderId="0">
      <alignment vertical="center"/>
    </xf>
    <xf numFmtId="0" fontId="29" fillId="16" borderId="0">
      <alignment vertical="center"/>
    </xf>
    <xf numFmtId="0" fontId="29" fillId="17" borderId="0">
      <alignment vertical="center"/>
    </xf>
    <xf numFmtId="0" fontId="30" fillId="18" borderId="0">
      <alignment vertical="center"/>
    </xf>
    <xf numFmtId="0" fontId="30" fillId="19" borderId="0">
      <alignment vertical="center"/>
    </xf>
    <xf numFmtId="0" fontId="29" fillId="20" borderId="0">
      <alignment vertical="center"/>
    </xf>
    <xf numFmtId="0" fontId="29" fillId="21" borderId="0">
      <alignment vertical="center"/>
    </xf>
    <xf numFmtId="0" fontId="30" fillId="22" borderId="0">
      <alignment vertical="center"/>
    </xf>
    <xf numFmtId="0" fontId="30" fillId="23" borderId="0">
      <alignment vertical="center"/>
    </xf>
    <xf numFmtId="0" fontId="29" fillId="24" borderId="0">
      <alignment vertical="center"/>
    </xf>
    <xf numFmtId="0" fontId="29" fillId="25" borderId="0">
      <alignment vertical="center"/>
    </xf>
    <xf numFmtId="0" fontId="30" fillId="26" borderId="0">
      <alignment vertical="center"/>
    </xf>
    <xf numFmtId="0" fontId="30" fillId="27" borderId="0">
      <alignment vertical="center"/>
    </xf>
    <xf numFmtId="0" fontId="29" fillId="28" borderId="0">
      <alignment vertical="center"/>
    </xf>
    <xf numFmtId="0" fontId="29" fillId="29" borderId="0">
      <alignment vertical="center"/>
    </xf>
    <xf numFmtId="0" fontId="30" fillId="30" borderId="0">
      <alignment vertical="center"/>
    </xf>
    <xf numFmtId="0" fontId="30" fillId="31" borderId="0">
      <alignment vertical="center"/>
    </xf>
    <xf numFmtId="0" fontId="29" fillId="32" borderId="0">
      <alignment vertical="center"/>
    </xf>
  </cellStyleXfs>
  <cellXfs count="77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76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>
      <alignment horizontal="center" vertical="center"/>
    </xf>
    <xf numFmtId="177" fontId="6" fillId="0" borderId="3" xfId="0" applyNumberFormat="1" applyFont="1" applyBorder="1" applyAlignment="1" applyProtection="1">
      <alignment horizontal="center" vertical="center" wrapText="1"/>
      <protection locked="0"/>
    </xf>
    <xf numFmtId="176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78" fontId="6" fillId="0" borderId="3" xfId="0" applyNumberFormat="1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9" fontId="5" fillId="0" borderId="3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9" fontId="5" fillId="0" borderId="3" xfId="0" applyNumberFormat="1" applyFont="1" applyBorder="1" applyAlignment="1">
      <alignment horizontal="center" vertical="center" wrapText="1"/>
    </xf>
    <xf numFmtId="176" fontId="6" fillId="0" borderId="3" xfId="0" applyNumberFormat="1" applyFont="1" applyBorder="1" applyAlignment="1" applyProtection="1">
      <alignment horizontal="center" vertical="center" wrapText="1"/>
      <protection locked="0"/>
    </xf>
    <xf numFmtId="176" fontId="6" fillId="0" borderId="3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9" fontId="6" fillId="0" borderId="3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176" fontId="5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10" fontId="5" fillId="0" borderId="3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1"/>
  <sheetViews>
    <sheetView tabSelected="1" view="pageBreakPreview" zoomScaleNormal="100" workbookViewId="0">
      <pane ySplit="3" topLeftCell="A4" activePane="bottomLeft" state="frozen"/>
      <selection/>
      <selection pane="bottomLeft" activeCell="A1" sqref="A1:M1"/>
    </sheetView>
  </sheetViews>
  <sheetFormatPr defaultColWidth="9" defaultRowHeight="13.5"/>
  <cols>
    <col min="1" max="1" width="7.925" style="1" customWidth="1"/>
    <col min="2" max="2" width="16.1083333333333" customWidth="1"/>
    <col min="3" max="3" width="8.89166666666667" style="1" customWidth="1"/>
    <col min="4" max="4" width="18.225" customWidth="1"/>
    <col min="5" max="5" width="18.225" style="1" customWidth="1"/>
    <col min="6" max="6" width="21.25" style="2" customWidth="1"/>
    <col min="7" max="7" width="17" style="2" customWidth="1"/>
    <col min="8" max="8" width="17" style="3" customWidth="1"/>
    <col min="9" max="9" width="11.5" style="3"/>
    <col min="10" max="10" width="11.625" style="4" customWidth="1"/>
    <col min="11" max="11" width="13.375" style="3" customWidth="1"/>
    <col min="12" max="12" width="9" style="3"/>
    <col min="13" max="13" width="9.83333333333333" style="3" customWidth="1"/>
    <col min="14" max="14" width="9" style="3"/>
  </cols>
  <sheetData>
    <row r="1" ht="31" customHeight="1" spans="1:14">
      <c r="A1" s="5" t="s">
        <v>0</v>
      </c>
      <c r="B1" s="6"/>
      <c r="C1" s="6"/>
      <c r="D1" s="6"/>
      <c r="E1" s="6"/>
      <c r="F1" s="7"/>
      <c r="G1" s="7"/>
      <c r="H1" s="8"/>
      <c r="I1" s="8"/>
      <c r="J1" s="9"/>
      <c r="K1" s="8"/>
      <c r="L1" s="8"/>
      <c r="M1" s="8"/>
      <c r="N1" s="10"/>
    </row>
    <row r="2" ht="22" customHeight="1" spans="1:14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2" t="s">
        <v>6</v>
      </c>
      <c r="G2" s="12" t="s">
        <v>7</v>
      </c>
      <c r="H2" s="11" t="s">
        <v>8</v>
      </c>
      <c r="I2" s="11"/>
      <c r="J2" s="13"/>
      <c r="K2" s="11" t="s">
        <v>9</v>
      </c>
      <c r="L2" s="11"/>
      <c r="M2" s="11"/>
      <c r="N2" s="14" t="s">
        <v>10</v>
      </c>
    </row>
    <row r="3" ht="30" customHeight="1" spans="1:14">
      <c r="A3" s="15"/>
      <c r="B3" s="15"/>
      <c r="C3" s="15"/>
      <c r="D3" s="15"/>
      <c r="E3" s="15"/>
      <c r="F3" s="16"/>
      <c r="G3" s="16"/>
      <c r="H3" s="15" t="s">
        <v>11</v>
      </c>
      <c r="I3" s="15" t="s">
        <v>12</v>
      </c>
      <c r="J3" s="17" t="s">
        <v>13</v>
      </c>
      <c r="K3" s="15" t="s">
        <v>14</v>
      </c>
      <c r="L3" s="15" t="s">
        <v>15</v>
      </c>
      <c r="M3" s="15" t="s">
        <v>16</v>
      </c>
      <c r="N3" s="15"/>
    </row>
    <row r="4" ht="30" customHeight="1" spans="1:14">
      <c r="A4" s="18">
        <v>1</v>
      </c>
      <c r="B4" s="19" t="s">
        <v>17</v>
      </c>
      <c r="C4" s="20">
        <v>10</v>
      </c>
      <c r="D4" s="21" t="s">
        <v>18</v>
      </c>
      <c r="E4" s="22" t="s">
        <v>19</v>
      </c>
      <c r="F4" s="23" t="s">
        <v>20</v>
      </c>
      <c r="G4" s="24" t="s">
        <v>21</v>
      </c>
      <c r="H4" s="19" t="s">
        <v>22</v>
      </c>
      <c r="I4" s="25">
        <v>19096.8</v>
      </c>
      <c r="J4" s="26">
        <f t="shared" ref="J4:J8" si="0">I4*0.25</f>
        <v>4774.2</v>
      </c>
      <c r="K4" s="19" t="s">
        <v>23</v>
      </c>
      <c r="L4" s="18">
        <v>0</v>
      </c>
      <c r="M4" s="18">
        <v>0</v>
      </c>
      <c r="N4" s="27"/>
    </row>
    <row r="5" ht="30" customHeight="1" spans="1:14">
      <c r="A5" s="18">
        <v>2</v>
      </c>
      <c r="B5" s="19" t="s">
        <v>24</v>
      </c>
      <c r="C5" s="20">
        <v>10</v>
      </c>
      <c r="D5" s="21" t="s">
        <v>18</v>
      </c>
      <c r="E5" s="22" t="s">
        <v>19</v>
      </c>
      <c r="F5" s="23" t="s">
        <v>20</v>
      </c>
      <c r="G5" s="24" t="s">
        <v>21</v>
      </c>
      <c r="H5" s="19" t="s">
        <v>22</v>
      </c>
      <c r="I5" s="25">
        <v>19096.8</v>
      </c>
      <c r="J5" s="26">
        <f t="shared" si="0"/>
        <v>4774.2</v>
      </c>
      <c r="K5" s="19" t="s">
        <v>23</v>
      </c>
      <c r="L5" s="18">
        <v>0</v>
      </c>
      <c r="M5" s="18">
        <v>0</v>
      </c>
      <c r="N5" s="27"/>
    </row>
    <row r="6" ht="30" customHeight="1" spans="1:14">
      <c r="A6" s="18">
        <v>3</v>
      </c>
      <c r="B6" s="19" t="s">
        <v>25</v>
      </c>
      <c r="C6" s="20">
        <v>10</v>
      </c>
      <c r="D6" s="21" t="s">
        <v>26</v>
      </c>
      <c r="E6" s="22" t="s">
        <v>19</v>
      </c>
      <c r="F6" s="23" t="s">
        <v>20</v>
      </c>
      <c r="G6" s="24" t="s">
        <v>21</v>
      </c>
      <c r="H6" s="19" t="s">
        <v>22</v>
      </c>
      <c r="I6" s="25">
        <v>19759.2</v>
      </c>
      <c r="J6" s="26">
        <f t="shared" si="0"/>
        <v>4939.8</v>
      </c>
      <c r="K6" s="19" t="s">
        <v>23</v>
      </c>
      <c r="L6" s="18">
        <v>0</v>
      </c>
      <c r="M6" s="18">
        <v>0</v>
      </c>
      <c r="N6" s="27"/>
    </row>
    <row r="7" ht="27" spans="1:14">
      <c r="A7" s="18">
        <v>4</v>
      </c>
      <c r="B7" s="19" t="s">
        <v>27</v>
      </c>
      <c r="C7" s="20">
        <v>8</v>
      </c>
      <c r="D7" s="21" t="s">
        <v>28</v>
      </c>
      <c r="E7" s="22" t="s">
        <v>19</v>
      </c>
      <c r="F7" s="23" t="s">
        <v>20</v>
      </c>
      <c r="G7" s="24" t="s">
        <v>21</v>
      </c>
      <c r="H7" s="19" t="s">
        <v>22</v>
      </c>
      <c r="I7" s="25">
        <v>4481.28</v>
      </c>
      <c r="J7" s="26">
        <f t="shared" si="0"/>
        <v>1120.32</v>
      </c>
      <c r="K7" s="19" t="s">
        <v>23</v>
      </c>
      <c r="L7" s="18">
        <v>0</v>
      </c>
      <c r="M7" s="18">
        <v>0</v>
      </c>
      <c r="N7" s="27"/>
    </row>
    <row r="8" ht="27" spans="1:14">
      <c r="A8" s="18">
        <v>5</v>
      </c>
      <c r="B8" s="19" t="s">
        <v>29</v>
      </c>
      <c r="C8" s="20">
        <v>12</v>
      </c>
      <c r="D8" s="21" t="s">
        <v>30</v>
      </c>
      <c r="E8" s="22" t="s">
        <v>19</v>
      </c>
      <c r="F8" s="23" t="s">
        <v>31</v>
      </c>
      <c r="G8" s="24" t="s">
        <v>32</v>
      </c>
      <c r="H8" s="19" t="s">
        <v>22</v>
      </c>
      <c r="I8" s="25">
        <v>23760</v>
      </c>
      <c r="J8" s="26">
        <f t="shared" si="0"/>
        <v>5940</v>
      </c>
      <c r="K8" s="19" t="s">
        <v>23</v>
      </c>
      <c r="L8" s="18">
        <v>0</v>
      </c>
      <c r="M8" s="18">
        <v>0</v>
      </c>
      <c r="N8" s="27"/>
    </row>
    <row r="9" ht="27" spans="1:14">
      <c r="A9" s="18">
        <v>6</v>
      </c>
      <c r="B9" s="19" t="s">
        <v>33</v>
      </c>
      <c r="C9" s="28">
        <v>27.5</v>
      </c>
      <c r="D9" s="29" t="s">
        <v>34</v>
      </c>
      <c r="E9" s="29" t="s">
        <v>19</v>
      </c>
      <c r="F9" s="29" t="s">
        <v>35</v>
      </c>
      <c r="G9" s="30" t="s">
        <v>36</v>
      </c>
      <c r="H9" s="31" t="s">
        <v>22</v>
      </c>
      <c r="I9" s="32">
        <v>47225.2</v>
      </c>
      <c r="J9" s="33">
        <v>12175.35</v>
      </c>
      <c r="K9" s="19" t="s">
        <v>23</v>
      </c>
      <c r="L9" s="18">
        <v>0</v>
      </c>
      <c r="M9" s="18">
        <v>0</v>
      </c>
      <c r="N9" s="27"/>
    </row>
    <row r="10" ht="27" spans="1:14">
      <c r="A10" s="18">
        <v>7</v>
      </c>
      <c r="B10" s="19" t="s">
        <v>37</v>
      </c>
      <c r="C10" s="28">
        <v>27</v>
      </c>
      <c r="D10" s="29" t="s">
        <v>34</v>
      </c>
      <c r="E10" s="29" t="s">
        <v>19</v>
      </c>
      <c r="F10" s="29" t="s">
        <v>38</v>
      </c>
      <c r="G10" s="30" t="s">
        <v>39</v>
      </c>
      <c r="H10" s="31" t="s">
        <v>22</v>
      </c>
      <c r="I10" s="32">
        <v>39385.17</v>
      </c>
      <c r="J10" s="32">
        <v>7160.94</v>
      </c>
      <c r="K10" s="19" t="s">
        <v>23</v>
      </c>
      <c r="L10" s="18">
        <v>0</v>
      </c>
      <c r="M10" s="18">
        <v>0</v>
      </c>
      <c r="N10" s="27"/>
    </row>
    <row r="11" ht="27" spans="1:14">
      <c r="A11" s="18">
        <v>8</v>
      </c>
      <c r="B11" s="19" t="s">
        <v>40</v>
      </c>
      <c r="C11" s="28">
        <v>10</v>
      </c>
      <c r="D11" s="29" t="s">
        <v>41</v>
      </c>
      <c r="E11" s="29" t="s">
        <v>19</v>
      </c>
      <c r="F11" s="19" t="s">
        <v>31</v>
      </c>
      <c r="G11" s="30" t="s">
        <v>32</v>
      </c>
      <c r="H11" s="31" t="s">
        <v>22</v>
      </c>
      <c r="I11" s="32">
        <v>14587.1</v>
      </c>
      <c r="J11" s="32">
        <v>3978.3</v>
      </c>
      <c r="K11" s="19" t="s">
        <v>23</v>
      </c>
      <c r="L11" s="18">
        <v>0</v>
      </c>
      <c r="M11" s="18">
        <v>0</v>
      </c>
      <c r="N11" s="27"/>
    </row>
    <row r="12" ht="27" spans="1:14">
      <c r="A12" s="18">
        <v>9</v>
      </c>
      <c r="B12" s="19" t="s">
        <v>42</v>
      </c>
      <c r="C12" s="33">
        <v>28</v>
      </c>
      <c r="D12" s="29" t="s">
        <v>43</v>
      </c>
      <c r="E12" s="29" t="s">
        <v>19</v>
      </c>
      <c r="F12" s="19" t="s">
        <v>44</v>
      </c>
      <c r="G12" s="34" t="s">
        <v>32</v>
      </c>
      <c r="H12" s="31" t="s">
        <v>22</v>
      </c>
      <c r="I12" s="32">
        <v>42479.36</v>
      </c>
      <c r="J12" s="35">
        <v>11585.28</v>
      </c>
      <c r="K12" s="19" t="s">
        <v>23</v>
      </c>
      <c r="L12" s="18">
        <v>0</v>
      </c>
      <c r="M12" s="18">
        <v>0</v>
      </c>
      <c r="N12" s="27"/>
    </row>
    <row r="13" ht="27" spans="1:14">
      <c r="A13" s="18">
        <v>10</v>
      </c>
      <c r="B13" s="19" t="s">
        <v>45</v>
      </c>
      <c r="C13" s="20">
        <v>45</v>
      </c>
      <c r="D13" s="21" t="s">
        <v>46</v>
      </c>
      <c r="E13" s="22" t="s">
        <v>19</v>
      </c>
      <c r="F13" s="23" t="s">
        <v>31</v>
      </c>
      <c r="G13" s="28" t="s">
        <v>32</v>
      </c>
      <c r="H13" s="19" t="s">
        <v>22</v>
      </c>
      <c r="I13" s="18">
        <v>26557.2</v>
      </c>
      <c r="J13" s="26">
        <f t="shared" ref="J13:J28" si="1">I13*0.25</f>
        <v>6639.3</v>
      </c>
      <c r="K13" s="19" t="s">
        <v>23</v>
      </c>
      <c r="L13" s="18">
        <v>0</v>
      </c>
      <c r="M13" s="18">
        <v>0</v>
      </c>
      <c r="N13" s="18"/>
    </row>
    <row r="14" spans="1:14">
      <c r="A14" s="28">
        <v>11</v>
      </c>
      <c r="B14" s="19" t="s">
        <v>47</v>
      </c>
      <c r="C14" s="31">
        <v>19.9</v>
      </c>
      <c r="D14" s="29" t="s">
        <v>48</v>
      </c>
      <c r="E14" s="29" t="s">
        <v>19</v>
      </c>
      <c r="F14" s="19" t="s">
        <v>49</v>
      </c>
      <c r="G14" s="34" t="s">
        <v>50</v>
      </c>
      <c r="H14" s="36" t="s">
        <v>22</v>
      </c>
      <c r="I14" s="36">
        <v>338308.23</v>
      </c>
      <c r="J14" s="37">
        <v>77647.68</v>
      </c>
      <c r="K14" s="38" t="s">
        <v>23</v>
      </c>
      <c r="L14" s="36">
        <v>0</v>
      </c>
      <c r="M14" s="36">
        <v>0</v>
      </c>
      <c r="N14" s="39"/>
    </row>
    <row r="15" spans="1:14">
      <c r="A15" s="28"/>
      <c r="B15" s="19"/>
      <c r="C15" s="31">
        <v>39.81</v>
      </c>
      <c r="D15" s="29"/>
      <c r="E15" s="29" t="s">
        <v>19</v>
      </c>
      <c r="F15" s="29"/>
      <c r="G15" s="34" t="s">
        <v>50</v>
      </c>
      <c r="H15" s="40"/>
      <c r="I15" s="40"/>
      <c r="J15" s="41"/>
      <c r="K15" s="40"/>
      <c r="L15" s="40"/>
      <c r="M15" s="40"/>
      <c r="N15" s="42"/>
    </row>
    <row r="16" spans="1:14">
      <c r="A16" s="28"/>
      <c r="B16" s="19"/>
      <c r="C16" s="31">
        <v>40.61</v>
      </c>
      <c r="D16" s="29"/>
      <c r="E16" s="29" t="s">
        <v>19</v>
      </c>
      <c r="F16" s="29"/>
      <c r="G16" s="34" t="s">
        <v>50</v>
      </c>
      <c r="H16" s="43"/>
      <c r="I16" s="43"/>
      <c r="J16" s="44"/>
      <c r="K16" s="43"/>
      <c r="L16" s="43"/>
      <c r="M16" s="43"/>
      <c r="N16" s="45"/>
    </row>
    <row r="17" ht="27" spans="1:14">
      <c r="A17" s="28">
        <v>12</v>
      </c>
      <c r="B17" s="19" t="s">
        <v>51</v>
      </c>
      <c r="C17" s="20">
        <v>9.9</v>
      </c>
      <c r="D17" s="21" t="s">
        <v>52</v>
      </c>
      <c r="E17" s="22" t="s">
        <v>19</v>
      </c>
      <c r="F17" s="23" t="s">
        <v>20</v>
      </c>
      <c r="G17" s="34" t="s">
        <v>21</v>
      </c>
      <c r="H17" s="19" t="s">
        <v>22</v>
      </c>
      <c r="I17" s="18">
        <v>10713.4</v>
      </c>
      <c r="J17" s="26">
        <f t="shared" si="1"/>
        <v>2678.35</v>
      </c>
      <c r="K17" s="19" t="s">
        <v>23</v>
      </c>
      <c r="L17" s="18">
        <v>0</v>
      </c>
      <c r="M17" s="18">
        <v>0</v>
      </c>
      <c r="N17" s="27"/>
    </row>
    <row r="18" ht="27" spans="1:14">
      <c r="A18" s="28">
        <v>13</v>
      </c>
      <c r="B18" s="19" t="s">
        <v>53</v>
      </c>
      <c r="C18" s="20">
        <v>10.72</v>
      </c>
      <c r="D18" s="21" t="s">
        <v>54</v>
      </c>
      <c r="E18" s="22" t="s">
        <v>19</v>
      </c>
      <c r="F18" s="23" t="s">
        <v>20</v>
      </c>
      <c r="G18" s="34" t="s">
        <v>21</v>
      </c>
      <c r="H18" s="19" t="s">
        <v>22</v>
      </c>
      <c r="I18" s="18">
        <v>11600.76</v>
      </c>
      <c r="J18" s="26">
        <f t="shared" si="1"/>
        <v>2900.19</v>
      </c>
      <c r="K18" s="19" t="s">
        <v>23</v>
      </c>
      <c r="L18" s="18">
        <v>0</v>
      </c>
      <c r="M18" s="18">
        <v>0</v>
      </c>
      <c r="N18" s="27"/>
    </row>
    <row r="19" ht="27" spans="1:14">
      <c r="A19" s="28">
        <v>14</v>
      </c>
      <c r="B19" s="19" t="s">
        <v>55</v>
      </c>
      <c r="C19" s="20">
        <v>17.24</v>
      </c>
      <c r="D19" s="21" t="s">
        <v>56</v>
      </c>
      <c r="E19" s="22" t="s">
        <v>19</v>
      </c>
      <c r="F19" s="23" t="s">
        <v>20</v>
      </c>
      <c r="G19" s="34" t="s">
        <v>21</v>
      </c>
      <c r="H19" s="19" t="s">
        <v>22</v>
      </c>
      <c r="I19" s="18">
        <v>18656.8</v>
      </c>
      <c r="J19" s="26">
        <f t="shared" si="1"/>
        <v>4664.2</v>
      </c>
      <c r="K19" s="19" t="s">
        <v>23</v>
      </c>
      <c r="L19" s="18">
        <v>0</v>
      </c>
      <c r="M19" s="18">
        <v>0</v>
      </c>
      <c r="N19" s="27"/>
    </row>
    <row r="20" ht="27" spans="1:14">
      <c r="A20" s="28">
        <v>15</v>
      </c>
      <c r="B20" s="19" t="s">
        <v>57</v>
      </c>
      <c r="C20" s="20">
        <v>16</v>
      </c>
      <c r="D20" s="21" t="s">
        <v>58</v>
      </c>
      <c r="E20" s="22" t="s">
        <v>19</v>
      </c>
      <c r="F20" s="23" t="s">
        <v>20</v>
      </c>
      <c r="G20" s="34" t="s">
        <v>21</v>
      </c>
      <c r="H20" s="19" t="s">
        <v>22</v>
      </c>
      <c r="I20" s="18">
        <v>18312.96</v>
      </c>
      <c r="J20" s="26">
        <f t="shared" si="1"/>
        <v>4578.24</v>
      </c>
      <c r="K20" s="19" t="s">
        <v>23</v>
      </c>
      <c r="L20" s="18">
        <v>0</v>
      </c>
      <c r="M20" s="18">
        <v>0</v>
      </c>
      <c r="N20" s="27"/>
    </row>
    <row r="21" ht="27" spans="1:14">
      <c r="A21" s="28">
        <v>16</v>
      </c>
      <c r="B21" s="19" t="s">
        <v>59</v>
      </c>
      <c r="C21" s="20">
        <v>17.34</v>
      </c>
      <c r="D21" s="21" t="s">
        <v>60</v>
      </c>
      <c r="E21" s="22" t="s">
        <v>19</v>
      </c>
      <c r="F21" s="23" t="s">
        <v>20</v>
      </c>
      <c r="G21" s="34" t="s">
        <v>21</v>
      </c>
      <c r="H21" s="19" t="s">
        <v>22</v>
      </c>
      <c r="I21" s="18">
        <v>18764.64</v>
      </c>
      <c r="J21" s="26">
        <f t="shared" si="1"/>
        <v>4691.16</v>
      </c>
      <c r="K21" s="19" t="s">
        <v>23</v>
      </c>
      <c r="L21" s="18">
        <v>0</v>
      </c>
      <c r="M21" s="18">
        <v>0</v>
      </c>
      <c r="N21" s="27"/>
    </row>
    <row r="22" ht="27" spans="1:14">
      <c r="A22" s="28">
        <v>17</v>
      </c>
      <c r="B22" s="19" t="s">
        <v>61</v>
      </c>
      <c r="C22" s="20">
        <v>17.7</v>
      </c>
      <c r="D22" s="21" t="s">
        <v>62</v>
      </c>
      <c r="E22" s="22" t="s">
        <v>19</v>
      </c>
      <c r="F22" s="23" t="s">
        <v>20</v>
      </c>
      <c r="G22" s="34" t="s">
        <v>21</v>
      </c>
      <c r="H22" s="19" t="s">
        <v>22</v>
      </c>
      <c r="I22" s="18">
        <v>19154.24</v>
      </c>
      <c r="J22" s="26">
        <f t="shared" si="1"/>
        <v>4788.56</v>
      </c>
      <c r="K22" s="19" t="s">
        <v>23</v>
      </c>
      <c r="L22" s="18">
        <v>0</v>
      </c>
      <c r="M22" s="18">
        <v>0</v>
      </c>
      <c r="N22" s="27"/>
    </row>
    <row r="23" ht="27" spans="1:14">
      <c r="A23" s="28">
        <v>18</v>
      </c>
      <c r="B23" s="19" t="s">
        <v>63</v>
      </c>
      <c r="C23" s="20">
        <v>18</v>
      </c>
      <c r="D23" s="21" t="s">
        <v>64</v>
      </c>
      <c r="E23" s="22" t="s">
        <v>19</v>
      </c>
      <c r="F23" s="23" t="s">
        <v>20</v>
      </c>
      <c r="G23" s="34" t="s">
        <v>21</v>
      </c>
      <c r="H23" s="19" t="s">
        <v>22</v>
      </c>
      <c r="I23" s="18">
        <v>19478.88</v>
      </c>
      <c r="J23" s="26">
        <f t="shared" si="1"/>
        <v>4869.72</v>
      </c>
      <c r="K23" s="19" t="s">
        <v>23</v>
      </c>
      <c r="L23" s="18">
        <v>0</v>
      </c>
      <c r="M23" s="18">
        <v>0</v>
      </c>
      <c r="N23" s="27"/>
    </row>
    <row r="24" ht="27" spans="1:14">
      <c r="A24" s="28">
        <v>19</v>
      </c>
      <c r="B24" s="19" t="s">
        <v>65</v>
      </c>
      <c r="C24" s="20">
        <v>18.45</v>
      </c>
      <c r="D24" s="21" t="s">
        <v>66</v>
      </c>
      <c r="E24" s="22" t="s">
        <v>19</v>
      </c>
      <c r="F24" s="23" t="s">
        <v>20</v>
      </c>
      <c r="G24" s="34" t="s">
        <v>21</v>
      </c>
      <c r="H24" s="19" t="s">
        <v>22</v>
      </c>
      <c r="I24" s="18">
        <v>19965.84</v>
      </c>
      <c r="J24" s="26">
        <f t="shared" si="1"/>
        <v>4991.46</v>
      </c>
      <c r="K24" s="19" t="s">
        <v>23</v>
      </c>
      <c r="L24" s="18">
        <v>0</v>
      </c>
      <c r="M24" s="18">
        <v>0</v>
      </c>
      <c r="N24" s="27"/>
    </row>
    <row r="25" ht="27" spans="1:14">
      <c r="A25" s="28">
        <v>20</v>
      </c>
      <c r="B25" s="19" t="s">
        <v>67</v>
      </c>
      <c r="C25" s="20">
        <v>18.37</v>
      </c>
      <c r="D25" s="21" t="s">
        <v>68</v>
      </c>
      <c r="E25" s="22" t="s">
        <v>19</v>
      </c>
      <c r="F25" s="23" t="s">
        <v>31</v>
      </c>
      <c r="G25" s="28" t="s">
        <v>32</v>
      </c>
      <c r="H25" s="19" t="s">
        <v>22</v>
      </c>
      <c r="I25" s="18">
        <v>38588.04</v>
      </c>
      <c r="J25" s="26">
        <f t="shared" si="1"/>
        <v>9647.01</v>
      </c>
      <c r="K25" s="19" t="s">
        <v>23</v>
      </c>
      <c r="L25" s="18">
        <v>0</v>
      </c>
      <c r="M25" s="18">
        <v>0</v>
      </c>
      <c r="N25" s="27"/>
    </row>
    <row r="26" ht="27" spans="1:14">
      <c r="A26" s="28">
        <v>21</v>
      </c>
      <c r="B26" s="19" t="s">
        <v>69</v>
      </c>
      <c r="C26" s="20">
        <v>17.42</v>
      </c>
      <c r="D26" s="21" t="s">
        <v>68</v>
      </c>
      <c r="E26" s="22" t="s">
        <v>19</v>
      </c>
      <c r="F26" s="23" t="s">
        <v>31</v>
      </c>
      <c r="G26" s="28" t="s">
        <v>32</v>
      </c>
      <c r="H26" s="19" t="s">
        <v>22</v>
      </c>
      <c r="I26" s="18">
        <v>36592.44</v>
      </c>
      <c r="J26" s="26">
        <f t="shared" si="1"/>
        <v>9148.11</v>
      </c>
      <c r="K26" s="19" t="s">
        <v>23</v>
      </c>
      <c r="L26" s="18">
        <v>0</v>
      </c>
      <c r="M26" s="18">
        <v>0</v>
      </c>
      <c r="N26" s="27"/>
    </row>
    <row r="27" ht="27" spans="1:14">
      <c r="A27" s="28">
        <v>22</v>
      </c>
      <c r="B27" s="19" t="s">
        <v>70</v>
      </c>
      <c r="C27" s="20">
        <v>15</v>
      </c>
      <c r="D27" s="21" t="s">
        <v>71</v>
      </c>
      <c r="E27" s="22" t="s">
        <v>19</v>
      </c>
      <c r="F27" s="23" t="s">
        <v>31</v>
      </c>
      <c r="G27" s="28" t="s">
        <v>32</v>
      </c>
      <c r="H27" s="19" t="s">
        <v>22</v>
      </c>
      <c r="I27" s="18">
        <v>31509</v>
      </c>
      <c r="J27" s="26">
        <f t="shared" si="1"/>
        <v>7877.25</v>
      </c>
      <c r="K27" s="19" t="s">
        <v>23</v>
      </c>
      <c r="L27" s="18">
        <v>0</v>
      </c>
      <c r="M27" s="18">
        <v>0</v>
      </c>
      <c r="N27" s="27"/>
    </row>
    <row r="28" ht="27" spans="1:14">
      <c r="A28" s="28">
        <v>23</v>
      </c>
      <c r="B28" s="19" t="s">
        <v>72</v>
      </c>
      <c r="C28" s="28">
        <v>9.2</v>
      </c>
      <c r="D28" s="21" t="s">
        <v>73</v>
      </c>
      <c r="E28" s="22" t="s">
        <v>19</v>
      </c>
      <c r="F28" s="23" t="s">
        <v>31</v>
      </c>
      <c r="G28" s="28" t="s">
        <v>32</v>
      </c>
      <c r="H28" s="19" t="s">
        <v>22</v>
      </c>
      <c r="I28" s="18">
        <v>19325.52</v>
      </c>
      <c r="J28" s="26">
        <f t="shared" si="1"/>
        <v>4831.38</v>
      </c>
      <c r="K28" s="19" t="s">
        <v>23</v>
      </c>
      <c r="L28" s="18">
        <v>0</v>
      </c>
      <c r="M28" s="18">
        <v>0</v>
      </c>
      <c r="N28" s="27"/>
    </row>
    <row r="29" ht="27" spans="1:14">
      <c r="A29" s="28">
        <v>24</v>
      </c>
      <c r="B29" s="19" t="s">
        <v>74</v>
      </c>
      <c r="C29" s="28">
        <v>20</v>
      </c>
      <c r="D29" s="46" t="s">
        <v>75</v>
      </c>
      <c r="E29" s="29" t="s">
        <v>19</v>
      </c>
      <c r="F29" s="47" t="s">
        <v>76</v>
      </c>
      <c r="G29" s="34" t="s">
        <v>77</v>
      </c>
      <c r="H29" s="19" t="s">
        <v>22</v>
      </c>
      <c r="I29" s="18">
        <v>80388</v>
      </c>
      <c r="J29" s="26">
        <v>19800</v>
      </c>
      <c r="K29" s="19" t="s">
        <v>78</v>
      </c>
      <c r="L29" s="48">
        <v>0.03</v>
      </c>
      <c r="M29" s="18">
        <v>1188</v>
      </c>
      <c r="N29" s="27"/>
    </row>
    <row r="30" ht="27" spans="1:14">
      <c r="A30" s="28">
        <v>25</v>
      </c>
      <c r="B30" s="19" t="s">
        <v>79</v>
      </c>
      <c r="C30" s="28">
        <v>20</v>
      </c>
      <c r="D30" s="46" t="s">
        <v>80</v>
      </c>
      <c r="E30" s="29" t="s">
        <v>19</v>
      </c>
      <c r="F30" s="47" t="s">
        <v>76</v>
      </c>
      <c r="G30" s="34" t="s">
        <v>77</v>
      </c>
      <c r="H30" s="19" t="s">
        <v>22</v>
      </c>
      <c r="I30" s="18">
        <v>80388</v>
      </c>
      <c r="J30" s="26">
        <v>19800</v>
      </c>
      <c r="K30" s="19" t="s">
        <v>78</v>
      </c>
      <c r="L30" s="48">
        <v>0.03</v>
      </c>
      <c r="M30" s="18">
        <v>1188</v>
      </c>
      <c r="N30" s="27"/>
    </row>
    <row r="31" ht="27" spans="1:14">
      <c r="A31" s="28">
        <v>26</v>
      </c>
      <c r="B31" s="19" t="s">
        <v>81</v>
      </c>
      <c r="C31" s="28">
        <v>20</v>
      </c>
      <c r="D31" s="46" t="s">
        <v>82</v>
      </c>
      <c r="E31" s="29" t="s">
        <v>19</v>
      </c>
      <c r="F31" s="47" t="s">
        <v>76</v>
      </c>
      <c r="G31" s="34" t="s">
        <v>77</v>
      </c>
      <c r="H31" s="19" t="s">
        <v>22</v>
      </c>
      <c r="I31" s="18">
        <v>80388</v>
      </c>
      <c r="J31" s="26">
        <v>19800</v>
      </c>
      <c r="K31" s="18" t="s">
        <v>78</v>
      </c>
      <c r="L31" s="48">
        <v>0.03</v>
      </c>
      <c r="M31" s="18">
        <v>1188</v>
      </c>
      <c r="N31" s="27"/>
    </row>
    <row r="32" ht="27" spans="1:14">
      <c r="A32" s="28">
        <v>27</v>
      </c>
      <c r="B32" s="19" t="s">
        <v>83</v>
      </c>
      <c r="C32" s="28">
        <v>40</v>
      </c>
      <c r="D32" s="46" t="s">
        <v>84</v>
      </c>
      <c r="E32" s="29" t="s">
        <v>19</v>
      </c>
      <c r="F32" s="47" t="s">
        <v>76</v>
      </c>
      <c r="G32" s="34" t="s">
        <v>77</v>
      </c>
      <c r="H32" s="19" t="s">
        <v>22</v>
      </c>
      <c r="I32" s="18">
        <v>160776</v>
      </c>
      <c r="J32" s="26">
        <v>39600</v>
      </c>
      <c r="K32" s="19" t="s">
        <v>78</v>
      </c>
      <c r="L32" s="48">
        <v>0.03</v>
      </c>
      <c r="M32" s="18">
        <v>2376</v>
      </c>
      <c r="N32" s="27"/>
    </row>
    <row r="33" ht="27" spans="1:14">
      <c r="A33" s="28">
        <v>28</v>
      </c>
      <c r="B33" s="19" t="s">
        <v>85</v>
      </c>
      <c r="C33" s="28">
        <v>20</v>
      </c>
      <c r="D33" s="46" t="s">
        <v>86</v>
      </c>
      <c r="E33" s="29" t="s">
        <v>19</v>
      </c>
      <c r="F33" s="47" t="s">
        <v>76</v>
      </c>
      <c r="G33" s="34" t="s">
        <v>77</v>
      </c>
      <c r="H33" s="19" t="s">
        <v>22</v>
      </c>
      <c r="I33" s="18">
        <v>80388</v>
      </c>
      <c r="J33" s="26">
        <v>19800</v>
      </c>
      <c r="K33" s="19" t="s">
        <v>78</v>
      </c>
      <c r="L33" s="48">
        <v>0.03</v>
      </c>
      <c r="M33" s="18">
        <v>1188</v>
      </c>
      <c r="N33" s="27"/>
    </row>
    <row r="34" ht="27" spans="1:14">
      <c r="A34" s="28">
        <v>29</v>
      </c>
      <c r="B34" s="19" t="s">
        <v>87</v>
      </c>
      <c r="C34" s="28">
        <v>20</v>
      </c>
      <c r="D34" s="46" t="s">
        <v>88</v>
      </c>
      <c r="E34" s="29" t="s">
        <v>19</v>
      </c>
      <c r="F34" s="47" t="s">
        <v>76</v>
      </c>
      <c r="G34" s="34" t="s">
        <v>77</v>
      </c>
      <c r="H34" s="19" t="s">
        <v>22</v>
      </c>
      <c r="I34" s="18">
        <v>104748</v>
      </c>
      <c r="J34" s="26">
        <v>25800</v>
      </c>
      <c r="K34" s="19" t="s">
        <v>78</v>
      </c>
      <c r="L34" s="48">
        <v>0.03</v>
      </c>
      <c r="M34" s="18">
        <v>1548</v>
      </c>
      <c r="N34" s="27"/>
    </row>
    <row r="35" ht="27" spans="1:14">
      <c r="A35" s="28">
        <v>30</v>
      </c>
      <c r="B35" s="19" t="s">
        <v>89</v>
      </c>
      <c r="C35" s="28">
        <v>40</v>
      </c>
      <c r="D35" s="46" t="s">
        <v>90</v>
      </c>
      <c r="E35" s="29" t="s">
        <v>19</v>
      </c>
      <c r="F35" s="47" t="s">
        <v>76</v>
      </c>
      <c r="G35" s="34" t="s">
        <v>77</v>
      </c>
      <c r="H35" s="19" t="s">
        <v>22</v>
      </c>
      <c r="I35" s="27">
        <v>201189.6</v>
      </c>
      <c r="J35" s="49">
        <v>49554</v>
      </c>
      <c r="K35" s="31" t="s">
        <v>78</v>
      </c>
      <c r="L35" s="50">
        <v>0.03</v>
      </c>
      <c r="M35" s="27">
        <v>2973.6</v>
      </c>
      <c r="N35" s="27"/>
    </row>
    <row r="36" ht="27" spans="1:14">
      <c r="A36" s="28">
        <v>31</v>
      </c>
      <c r="B36" s="19" t="s">
        <v>91</v>
      </c>
      <c r="C36" s="51">
        <v>31</v>
      </c>
      <c r="D36" s="21" t="s">
        <v>92</v>
      </c>
      <c r="E36" s="22" t="s">
        <v>19</v>
      </c>
      <c r="F36" s="23" t="s">
        <v>31</v>
      </c>
      <c r="G36" s="28" t="s">
        <v>32</v>
      </c>
      <c r="H36" s="19" t="s">
        <v>22</v>
      </c>
      <c r="I36" s="18">
        <v>114948</v>
      </c>
      <c r="J36" s="26">
        <f>I36*0.25</f>
        <v>28737</v>
      </c>
      <c r="K36" s="19" t="s">
        <v>23</v>
      </c>
      <c r="L36" s="18">
        <v>0</v>
      </c>
      <c r="M36" s="18">
        <v>0</v>
      </c>
      <c r="N36" s="27"/>
    </row>
    <row r="37" ht="27" spans="1:14">
      <c r="A37" s="28">
        <v>32</v>
      </c>
      <c r="B37" s="19" t="s">
        <v>93</v>
      </c>
      <c r="C37" s="51">
        <v>31</v>
      </c>
      <c r="D37" s="21" t="s">
        <v>92</v>
      </c>
      <c r="E37" s="22" t="s">
        <v>19</v>
      </c>
      <c r="F37" s="23" t="s">
        <v>31</v>
      </c>
      <c r="G37" s="28" t="s">
        <v>32</v>
      </c>
      <c r="H37" s="19" t="s">
        <v>22</v>
      </c>
      <c r="I37" s="18">
        <v>114948</v>
      </c>
      <c r="J37" s="26">
        <f>I37*0.25</f>
        <v>28737</v>
      </c>
      <c r="K37" s="19" t="s">
        <v>23</v>
      </c>
      <c r="L37" s="18">
        <v>0</v>
      </c>
      <c r="M37" s="18">
        <v>0</v>
      </c>
      <c r="N37" s="27"/>
    </row>
    <row r="38" ht="57" spans="1:14">
      <c r="A38" s="28">
        <v>33</v>
      </c>
      <c r="B38" s="19" t="s">
        <v>94</v>
      </c>
      <c r="C38" s="33">
        <v>12</v>
      </c>
      <c r="D38" s="46" t="s">
        <v>95</v>
      </c>
      <c r="E38" s="29" t="s">
        <v>19</v>
      </c>
      <c r="F38" s="47" t="s">
        <v>96</v>
      </c>
      <c r="G38" s="34" t="s">
        <v>97</v>
      </c>
      <c r="H38" s="31" t="s">
        <v>22</v>
      </c>
      <c r="I38" s="32">
        <v>4736.94</v>
      </c>
      <c r="J38" s="26">
        <v>1260</v>
      </c>
      <c r="K38" s="19" t="s">
        <v>23</v>
      </c>
      <c r="L38" s="18">
        <v>0</v>
      </c>
      <c r="M38" s="18">
        <v>0</v>
      </c>
      <c r="N38" s="27"/>
    </row>
    <row r="39" ht="57" spans="1:14">
      <c r="A39" s="28">
        <v>34</v>
      </c>
      <c r="B39" s="19" t="s">
        <v>98</v>
      </c>
      <c r="C39" s="33">
        <v>23.46</v>
      </c>
      <c r="D39" s="46" t="s">
        <v>99</v>
      </c>
      <c r="E39" s="29" t="s">
        <v>19</v>
      </c>
      <c r="F39" s="47" t="s">
        <v>96</v>
      </c>
      <c r="G39" s="34" t="s">
        <v>97</v>
      </c>
      <c r="H39" s="31" t="s">
        <v>22</v>
      </c>
      <c r="I39" s="31">
        <v>10108.92</v>
      </c>
      <c r="J39" s="26">
        <v>2463.3</v>
      </c>
      <c r="K39" s="19" t="s">
        <v>23</v>
      </c>
      <c r="L39" s="18">
        <v>0</v>
      </c>
      <c r="M39" s="18">
        <v>0</v>
      </c>
      <c r="N39" s="27"/>
    </row>
    <row r="40" ht="57" spans="1:14">
      <c r="A40" s="28">
        <v>35</v>
      </c>
      <c r="B40" s="19" t="s">
        <v>100</v>
      </c>
      <c r="C40" s="33">
        <v>16</v>
      </c>
      <c r="D40" s="46" t="s">
        <v>101</v>
      </c>
      <c r="E40" s="29" t="s">
        <v>19</v>
      </c>
      <c r="F40" s="47" t="s">
        <v>96</v>
      </c>
      <c r="G40" s="34" t="s">
        <v>97</v>
      </c>
      <c r="H40" s="31" t="s">
        <v>22</v>
      </c>
      <c r="I40" s="31">
        <v>5831.05</v>
      </c>
      <c r="J40" s="26">
        <v>1488</v>
      </c>
      <c r="K40" s="19" t="s">
        <v>23</v>
      </c>
      <c r="L40" s="18">
        <v>0</v>
      </c>
      <c r="M40" s="18">
        <v>0</v>
      </c>
      <c r="N40" s="27"/>
    </row>
    <row r="41" ht="42.75" spans="1:14">
      <c r="A41" s="28">
        <v>36</v>
      </c>
      <c r="B41" s="19" t="s">
        <v>102</v>
      </c>
      <c r="C41" s="33">
        <v>34.02</v>
      </c>
      <c r="D41" s="46" t="s">
        <v>103</v>
      </c>
      <c r="E41" s="29" t="s">
        <v>19</v>
      </c>
      <c r="F41" s="47" t="s">
        <v>104</v>
      </c>
      <c r="G41" s="34" t="s">
        <v>105</v>
      </c>
      <c r="H41" s="31" t="s">
        <v>22</v>
      </c>
      <c r="I41" s="31">
        <v>11911.51</v>
      </c>
      <c r="J41" s="26">
        <v>2165.8</v>
      </c>
      <c r="K41" s="19" t="s">
        <v>23</v>
      </c>
      <c r="L41" s="18">
        <v>0</v>
      </c>
      <c r="M41" s="18">
        <v>0</v>
      </c>
      <c r="N41" s="27"/>
    </row>
    <row r="42" ht="69" customHeight="1" spans="1:14">
      <c r="A42" s="28">
        <v>37</v>
      </c>
      <c r="B42" s="19" t="s">
        <v>106</v>
      </c>
      <c r="C42" s="33">
        <v>16</v>
      </c>
      <c r="D42" s="46" t="s">
        <v>107</v>
      </c>
      <c r="E42" s="29" t="s">
        <v>19</v>
      </c>
      <c r="F42" s="47" t="s">
        <v>108</v>
      </c>
      <c r="G42" s="34" t="s">
        <v>109</v>
      </c>
      <c r="H42" s="31" t="s">
        <v>22</v>
      </c>
      <c r="I42" s="31">
        <v>4400</v>
      </c>
      <c r="J42" s="26">
        <v>1200</v>
      </c>
      <c r="K42" s="19" t="s">
        <v>23</v>
      </c>
      <c r="L42" s="18">
        <v>0</v>
      </c>
      <c r="M42" s="18">
        <v>0</v>
      </c>
      <c r="N42" s="27"/>
    </row>
    <row r="43" ht="54" spans="1:14">
      <c r="A43" s="28">
        <v>38</v>
      </c>
      <c r="B43" s="19" t="s">
        <v>110</v>
      </c>
      <c r="C43" s="20" t="s">
        <v>111</v>
      </c>
      <c r="D43" s="21" t="s">
        <v>112</v>
      </c>
      <c r="E43" s="22" t="s">
        <v>113</v>
      </c>
      <c r="F43" s="23" t="s">
        <v>114</v>
      </c>
      <c r="G43" s="28" t="s">
        <v>115</v>
      </c>
      <c r="H43" s="19" t="s">
        <v>22</v>
      </c>
      <c r="I43" s="18">
        <v>676900.5</v>
      </c>
      <c r="J43" s="26">
        <v>165489</v>
      </c>
      <c r="K43" s="19" t="s">
        <v>116</v>
      </c>
      <c r="L43" s="48">
        <v>0.03</v>
      </c>
      <c r="M43" s="18">
        <v>14944.5</v>
      </c>
      <c r="N43" s="27"/>
    </row>
    <row r="44" ht="72" customHeight="1" spans="1:14">
      <c r="A44" s="28">
        <v>39</v>
      </c>
      <c r="B44" s="19" t="s">
        <v>117</v>
      </c>
      <c r="C44" s="33">
        <v>28.61</v>
      </c>
      <c r="D44" s="46" t="s">
        <v>118</v>
      </c>
      <c r="E44" s="29" t="s">
        <v>19</v>
      </c>
      <c r="F44" s="47" t="s">
        <v>119</v>
      </c>
      <c r="G44" s="34" t="s">
        <v>120</v>
      </c>
      <c r="H44" s="18" t="s">
        <v>22</v>
      </c>
      <c r="I44" s="18">
        <v>192311.67</v>
      </c>
      <c r="J44" s="31">
        <v>55832.42</v>
      </c>
      <c r="K44" s="19" t="s">
        <v>23</v>
      </c>
      <c r="L44" s="18">
        <v>0</v>
      </c>
      <c r="M44" s="18">
        <v>0</v>
      </c>
      <c r="N44" s="27"/>
    </row>
    <row r="45" ht="28.5" spans="1:14">
      <c r="A45" s="28">
        <v>40</v>
      </c>
      <c r="B45" s="19" t="s">
        <v>121</v>
      </c>
      <c r="C45" s="33">
        <v>35.31</v>
      </c>
      <c r="D45" s="46" t="s">
        <v>122</v>
      </c>
      <c r="E45" s="29" t="s">
        <v>19</v>
      </c>
      <c r="F45" s="47" t="s">
        <v>123</v>
      </c>
      <c r="G45" s="34" t="s">
        <v>32</v>
      </c>
      <c r="H45" s="18" t="s">
        <v>22</v>
      </c>
      <c r="I45" s="18">
        <v>149537.85</v>
      </c>
      <c r="J45" s="31">
        <v>40783.05</v>
      </c>
      <c r="K45" s="19" t="s">
        <v>23</v>
      </c>
      <c r="L45" s="18">
        <v>0</v>
      </c>
      <c r="M45" s="18">
        <v>0</v>
      </c>
      <c r="N45" s="27"/>
    </row>
    <row r="46" ht="28.5" spans="1:14">
      <c r="A46" s="28">
        <v>41</v>
      </c>
      <c r="B46" s="19" t="s">
        <v>121</v>
      </c>
      <c r="C46" s="33">
        <v>17.65</v>
      </c>
      <c r="D46" s="46" t="s">
        <v>124</v>
      </c>
      <c r="E46" s="29" t="s">
        <v>19</v>
      </c>
      <c r="F46" s="47" t="s">
        <v>123</v>
      </c>
      <c r="G46" s="34" t="s">
        <v>32</v>
      </c>
      <c r="H46" s="18" t="s">
        <v>22</v>
      </c>
      <c r="I46" s="18">
        <v>74747.75</v>
      </c>
      <c r="J46" s="31">
        <v>20385.75</v>
      </c>
      <c r="K46" s="19" t="s">
        <v>23</v>
      </c>
      <c r="L46" s="18">
        <v>0</v>
      </c>
      <c r="M46" s="18">
        <v>0</v>
      </c>
      <c r="N46" s="27"/>
    </row>
    <row r="47" ht="28.5" spans="1:14">
      <c r="A47" s="28">
        <v>42</v>
      </c>
      <c r="B47" s="19" t="s">
        <v>125</v>
      </c>
      <c r="C47" s="33">
        <v>17.65</v>
      </c>
      <c r="D47" s="46" t="s">
        <v>126</v>
      </c>
      <c r="E47" s="29" t="s">
        <v>19</v>
      </c>
      <c r="F47" s="47" t="s">
        <v>123</v>
      </c>
      <c r="G47" s="34" t="s">
        <v>32</v>
      </c>
      <c r="H47" s="18" t="s">
        <v>22</v>
      </c>
      <c r="I47" s="18">
        <v>74747.75</v>
      </c>
      <c r="J47" s="31">
        <v>20385.75</v>
      </c>
      <c r="K47" s="19" t="s">
        <v>23</v>
      </c>
      <c r="L47" s="18">
        <v>0</v>
      </c>
      <c r="M47" s="18">
        <v>0</v>
      </c>
      <c r="N47" s="27"/>
    </row>
    <row r="48" ht="28.5" spans="1:14">
      <c r="A48" s="28">
        <v>43</v>
      </c>
      <c r="B48" s="19" t="s">
        <v>127</v>
      </c>
      <c r="C48" s="33">
        <v>11.7</v>
      </c>
      <c r="D48" s="46" t="s">
        <v>128</v>
      </c>
      <c r="E48" s="29" t="s">
        <v>19</v>
      </c>
      <c r="F48" s="47" t="s">
        <v>129</v>
      </c>
      <c r="G48" s="34" t="s">
        <v>32</v>
      </c>
      <c r="H48" s="18" t="s">
        <v>22</v>
      </c>
      <c r="I48" s="18">
        <v>142998.57</v>
      </c>
      <c r="J48" s="31">
        <v>38999.61</v>
      </c>
      <c r="K48" s="19" t="s">
        <v>23</v>
      </c>
      <c r="L48" s="18">
        <v>0</v>
      </c>
      <c r="M48" s="18">
        <v>0</v>
      </c>
      <c r="N48" s="27"/>
    </row>
    <row r="49" ht="28.5" spans="1:14">
      <c r="A49" s="28">
        <v>44</v>
      </c>
      <c r="B49" s="19" t="s">
        <v>130</v>
      </c>
      <c r="C49" s="33">
        <v>2500</v>
      </c>
      <c r="D49" s="46" t="s">
        <v>131</v>
      </c>
      <c r="E49" s="29" t="s">
        <v>132</v>
      </c>
      <c r="F49" s="47" t="s">
        <v>133</v>
      </c>
      <c r="G49" s="34" t="s">
        <v>134</v>
      </c>
      <c r="H49" s="18" t="s">
        <v>22</v>
      </c>
      <c r="I49" s="18">
        <v>825600</v>
      </c>
      <c r="J49" s="33">
        <v>206400</v>
      </c>
      <c r="K49" s="19" t="s">
        <v>23</v>
      </c>
      <c r="L49" s="18">
        <v>0</v>
      </c>
      <c r="M49" s="18">
        <v>0</v>
      </c>
      <c r="N49" s="27"/>
    </row>
    <row r="50" ht="27" spans="1:14">
      <c r="A50" s="28">
        <v>45</v>
      </c>
      <c r="B50" s="19" t="s">
        <v>135</v>
      </c>
      <c r="C50" s="33">
        <v>69.26</v>
      </c>
      <c r="D50" s="46" t="s">
        <v>136</v>
      </c>
      <c r="E50" s="29" t="s">
        <v>19</v>
      </c>
      <c r="F50" s="47" t="s">
        <v>137</v>
      </c>
      <c r="G50" s="34" t="s">
        <v>138</v>
      </c>
      <c r="H50" s="18" t="s">
        <v>22</v>
      </c>
      <c r="I50" s="18">
        <v>101330.15</v>
      </c>
      <c r="J50" s="31">
        <v>25681.61</v>
      </c>
      <c r="K50" s="19" t="s">
        <v>23</v>
      </c>
      <c r="L50" s="18">
        <v>0</v>
      </c>
      <c r="M50" s="18">
        <v>0</v>
      </c>
      <c r="N50" s="27"/>
    </row>
    <row r="51" ht="27" spans="1:14">
      <c r="A51" s="28">
        <v>46</v>
      </c>
      <c r="B51" s="19" t="s">
        <v>139</v>
      </c>
      <c r="C51" s="51">
        <v>10.36</v>
      </c>
      <c r="D51" s="21" t="s">
        <v>140</v>
      </c>
      <c r="E51" s="22" t="s">
        <v>19</v>
      </c>
      <c r="F51" s="23" t="s">
        <v>31</v>
      </c>
      <c r="G51" s="28" t="s">
        <v>32</v>
      </c>
      <c r="H51" s="19" t="s">
        <v>22</v>
      </c>
      <c r="I51" s="18">
        <v>16302.08</v>
      </c>
      <c r="J51" s="26">
        <f>I51*0.25</f>
        <v>4075.52</v>
      </c>
      <c r="K51" s="19" t="s">
        <v>23</v>
      </c>
      <c r="L51" s="18">
        <v>0</v>
      </c>
      <c r="M51" s="18">
        <v>0</v>
      </c>
      <c r="N51" s="27"/>
    </row>
    <row r="52" ht="40.5" spans="1:14">
      <c r="A52" s="28">
        <v>47</v>
      </c>
      <c r="B52" s="19" t="s">
        <v>141</v>
      </c>
      <c r="C52" s="28">
        <v>74.57</v>
      </c>
      <c r="D52" s="46" t="s">
        <v>142</v>
      </c>
      <c r="E52" s="29" t="s">
        <v>19</v>
      </c>
      <c r="F52" s="47" t="s">
        <v>143</v>
      </c>
      <c r="G52" s="34" t="s">
        <v>144</v>
      </c>
      <c r="H52" s="19" t="s">
        <v>22</v>
      </c>
      <c r="I52" s="32">
        <v>9720.94</v>
      </c>
      <c r="J52" s="26">
        <v>2400.41</v>
      </c>
      <c r="K52" s="52" t="s">
        <v>145</v>
      </c>
      <c r="L52" s="48">
        <v>0.03</v>
      </c>
      <c r="M52" s="18">
        <v>119.31</v>
      </c>
      <c r="N52" s="27"/>
    </row>
    <row r="53" ht="40.5" spans="1:14">
      <c r="A53" s="28">
        <v>48</v>
      </c>
      <c r="B53" s="19" t="s">
        <v>146</v>
      </c>
      <c r="C53" s="28">
        <v>64.37</v>
      </c>
      <c r="D53" s="46" t="s">
        <v>142</v>
      </c>
      <c r="E53" s="29" t="s">
        <v>19</v>
      </c>
      <c r="F53" s="47" t="s">
        <v>143</v>
      </c>
      <c r="G53" s="34" t="s">
        <v>144</v>
      </c>
      <c r="H53" s="19" t="s">
        <v>22</v>
      </c>
      <c r="I53" s="32">
        <v>9720.51</v>
      </c>
      <c r="J53" s="26">
        <v>2400.36</v>
      </c>
      <c r="K53" s="52" t="s">
        <v>145</v>
      </c>
      <c r="L53" s="48">
        <v>0.03</v>
      </c>
      <c r="M53" s="18">
        <v>119.07</v>
      </c>
      <c r="N53" s="27"/>
    </row>
    <row r="54" ht="40.5" spans="1:14">
      <c r="A54" s="28">
        <v>49</v>
      </c>
      <c r="B54" s="19" t="s">
        <v>147</v>
      </c>
      <c r="C54" s="28">
        <v>74.57</v>
      </c>
      <c r="D54" s="46" t="s">
        <v>142</v>
      </c>
      <c r="E54" s="29" t="s">
        <v>19</v>
      </c>
      <c r="F54" s="47" t="s">
        <v>143</v>
      </c>
      <c r="G54" s="34" t="s">
        <v>144</v>
      </c>
      <c r="H54" s="19" t="s">
        <v>22</v>
      </c>
      <c r="I54" s="32">
        <v>9720.94</v>
      </c>
      <c r="J54" s="26">
        <v>2400.41</v>
      </c>
      <c r="K54" s="52" t="s">
        <v>145</v>
      </c>
      <c r="L54" s="48">
        <v>0.03</v>
      </c>
      <c r="M54" s="18">
        <v>119.31</v>
      </c>
      <c r="N54" s="27"/>
    </row>
    <row r="55" ht="40.5" spans="1:14">
      <c r="A55" s="28">
        <v>50</v>
      </c>
      <c r="B55" s="19" t="s">
        <v>148</v>
      </c>
      <c r="C55" s="28">
        <v>63.36</v>
      </c>
      <c r="D55" s="46" t="s">
        <v>142</v>
      </c>
      <c r="E55" s="29" t="s">
        <v>19</v>
      </c>
      <c r="F55" s="47" t="s">
        <v>143</v>
      </c>
      <c r="G55" s="34" t="s">
        <v>144</v>
      </c>
      <c r="H55" s="19" t="s">
        <v>22</v>
      </c>
      <c r="I55" s="32">
        <v>9723.23</v>
      </c>
      <c r="J55" s="26">
        <v>2400.71</v>
      </c>
      <c r="K55" s="52" t="s">
        <v>145</v>
      </c>
      <c r="L55" s="48">
        <v>0.03</v>
      </c>
      <c r="M55" s="18">
        <v>120.39</v>
      </c>
      <c r="N55" s="27"/>
    </row>
    <row r="56" ht="40.5" spans="1:14">
      <c r="A56" s="28">
        <v>51</v>
      </c>
      <c r="B56" s="19" t="s">
        <v>149</v>
      </c>
      <c r="C56" s="28">
        <v>73.58</v>
      </c>
      <c r="D56" s="46" t="s">
        <v>142</v>
      </c>
      <c r="E56" s="29" t="s">
        <v>19</v>
      </c>
      <c r="F56" s="47" t="s">
        <v>143</v>
      </c>
      <c r="G56" s="34" t="s">
        <v>144</v>
      </c>
      <c r="H56" s="19" t="s">
        <v>22</v>
      </c>
      <c r="I56" s="32">
        <v>9719.18</v>
      </c>
      <c r="J56" s="26">
        <v>2399.44</v>
      </c>
      <c r="K56" s="52" t="s">
        <v>145</v>
      </c>
      <c r="L56" s="48">
        <v>0.03</v>
      </c>
      <c r="M56" s="18">
        <v>121.42</v>
      </c>
      <c r="N56" s="27"/>
    </row>
    <row r="57" ht="40.5" spans="1:14">
      <c r="A57" s="28">
        <v>52</v>
      </c>
      <c r="B57" s="19" t="s">
        <v>150</v>
      </c>
      <c r="C57" s="28">
        <v>63.38</v>
      </c>
      <c r="D57" s="46" t="s">
        <v>142</v>
      </c>
      <c r="E57" s="29" t="s">
        <v>19</v>
      </c>
      <c r="F57" s="47" t="s">
        <v>143</v>
      </c>
      <c r="G57" s="34" t="s">
        <v>144</v>
      </c>
      <c r="H57" s="19" t="s">
        <v>22</v>
      </c>
      <c r="I57" s="19">
        <v>9718.69</v>
      </c>
      <c r="J57" s="26">
        <v>2399.57</v>
      </c>
      <c r="K57" s="52" t="s">
        <v>145</v>
      </c>
      <c r="L57" s="48">
        <v>0.03</v>
      </c>
      <c r="M57" s="18">
        <v>120.42</v>
      </c>
      <c r="N57" s="27"/>
    </row>
    <row r="58" ht="40.5" spans="1:14">
      <c r="A58" s="28">
        <v>53</v>
      </c>
      <c r="B58" s="19" t="s">
        <v>151</v>
      </c>
      <c r="C58" s="51">
        <v>25</v>
      </c>
      <c r="D58" s="46" t="s">
        <v>152</v>
      </c>
      <c r="E58" s="22" t="s">
        <v>153</v>
      </c>
      <c r="F58" s="23" t="s">
        <v>31</v>
      </c>
      <c r="G58" s="28" t="s">
        <v>32</v>
      </c>
      <c r="H58" s="19" t="s">
        <v>22</v>
      </c>
      <c r="I58" s="18">
        <v>11139</v>
      </c>
      <c r="J58" s="26">
        <f t="shared" ref="J58:J77" si="2">I58*0.25</f>
        <v>2784.75</v>
      </c>
      <c r="K58" s="19" t="s">
        <v>23</v>
      </c>
      <c r="L58" s="18">
        <v>0</v>
      </c>
      <c r="M58" s="18">
        <v>0</v>
      </c>
      <c r="N58" s="27"/>
    </row>
    <row r="59" ht="27" spans="1:14">
      <c r="A59" s="28">
        <v>54</v>
      </c>
      <c r="B59" s="19" t="s">
        <v>154</v>
      </c>
      <c r="C59" s="51">
        <v>38.83</v>
      </c>
      <c r="D59" s="22" t="s">
        <v>155</v>
      </c>
      <c r="E59" s="22" t="s">
        <v>19</v>
      </c>
      <c r="F59" s="23" t="s">
        <v>31</v>
      </c>
      <c r="G59" s="28" t="s">
        <v>32</v>
      </c>
      <c r="H59" s="19" t="s">
        <v>22</v>
      </c>
      <c r="I59" s="18">
        <v>129816.44</v>
      </c>
      <c r="J59" s="26">
        <f t="shared" si="2"/>
        <v>32454.11</v>
      </c>
      <c r="K59" s="19" t="s">
        <v>23</v>
      </c>
      <c r="L59" s="18">
        <v>0</v>
      </c>
      <c r="M59" s="18">
        <v>0</v>
      </c>
      <c r="N59" s="27"/>
    </row>
    <row r="60" ht="28.5" spans="1:14">
      <c r="A60" s="28">
        <v>55</v>
      </c>
      <c r="B60" s="19" t="s">
        <v>156</v>
      </c>
      <c r="C60" s="28">
        <v>18.46</v>
      </c>
      <c r="D60" s="46" t="s">
        <v>157</v>
      </c>
      <c r="E60" s="22" t="s">
        <v>19</v>
      </c>
      <c r="F60" s="23" t="s">
        <v>31</v>
      </c>
      <c r="G60" s="28" t="s">
        <v>32</v>
      </c>
      <c r="H60" s="19" t="s">
        <v>22</v>
      </c>
      <c r="I60" s="18">
        <v>26321</v>
      </c>
      <c r="J60" s="26">
        <f t="shared" si="2"/>
        <v>6580.25</v>
      </c>
      <c r="K60" s="19" t="s">
        <v>23</v>
      </c>
      <c r="L60" s="18">
        <v>0</v>
      </c>
      <c r="M60" s="18">
        <v>0</v>
      </c>
      <c r="N60" s="27"/>
    </row>
    <row r="61" ht="28.5" spans="1:14">
      <c r="A61" s="28">
        <v>56</v>
      </c>
      <c r="B61" s="19" t="s">
        <v>158</v>
      </c>
      <c r="C61" s="51">
        <v>51.03</v>
      </c>
      <c r="D61" s="46" t="s">
        <v>152</v>
      </c>
      <c r="E61" s="22" t="s">
        <v>153</v>
      </c>
      <c r="F61" s="23" t="s">
        <v>31</v>
      </c>
      <c r="G61" s="28" t="s">
        <v>32</v>
      </c>
      <c r="H61" s="19" t="s">
        <v>22</v>
      </c>
      <c r="I61" s="18">
        <v>72760.6</v>
      </c>
      <c r="J61" s="26">
        <f t="shared" si="2"/>
        <v>18190.15</v>
      </c>
      <c r="K61" s="19" t="s">
        <v>23</v>
      </c>
      <c r="L61" s="18">
        <v>0</v>
      </c>
      <c r="M61" s="18">
        <v>0</v>
      </c>
      <c r="N61" s="27"/>
    </row>
    <row r="62" ht="27" spans="1:14">
      <c r="A62" s="28">
        <v>57</v>
      </c>
      <c r="B62" s="19" t="s">
        <v>159</v>
      </c>
      <c r="C62" s="28">
        <v>23.94</v>
      </c>
      <c r="D62" s="21" t="s">
        <v>160</v>
      </c>
      <c r="E62" s="22" t="s">
        <v>19</v>
      </c>
      <c r="F62" s="23" t="s">
        <v>31</v>
      </c>
      <c r="G62" s="28" t="s">
        <v>32</v>
      </c>
      <c r="H62" s="19" t="s">
        <v>22</v>
      </c>
      <c r="I62" s="18">
        <v>37920.96</v>
      </c>
      <c r="J62" s="26">
        <f t="shared" si="2"/>
        <v>9480.24</v>
      </c>
      <c r="K62" s="19" t="s">
        <v>23</v>
      </c>
      <c r="L62" s="18">
        <v>0</v>
      </c>
      <c r="M62" s="18">
        <v>0</v>
      </c>
      <c r="N62" s="27"/>
    </row>
    <row r="63" ht="28.5" spans="1:14">
      <c r="A63" s="28">
        <v>58</v>
      </c>
      <c r="B63" s="19" t="s">
        <v>161</v>
      </c>
      <c r="C63" s="28">
        <v>77.12</v>
      </c>
      <c r="D63" s="46" t="s">
        <v>162</v>
      </c>
      <c r="E63" s="22" t="s">
        <v>153</v>
      </c>
      <c r="F63" s="23" t="s">
        <v>31</v>
      </c>
      <c r="G63" s="28" t="s">
        <v>32</v>
      </c>
      <c r="H63" s="19" t="s">
        <v>22</v>
      </c>
      <c r="I63" s="18">
        <v>136965.12</v>
      </c>
      <c r="J63" s="26">
        <f t="shared" si="2"/>
        <v>34241.28</v>
      </c>
      <c r="K63" s="19" t="s">
        <v>23</v>
      </c>
      <c r="L63" s="18">
        <v>0</v>
      </c>
      <c r="M63" s="18">
        <v>0</v>
      </c>
      <c r="N63" s="27"/>
    </row>
    <row r="64" ht="27" spans="1:14">
      <c r="A64" s="28">
        <v>59</v>
      </c>
      <c r="B64" s="19" t="s">
        <v>163</v>
      </c>
      <c r="C64" s="51">
        <v>75.18</v>
      </c>
      <c r="D64" s="21" t="s">
        <v>164</v>
      </c>
      <c r="E64" s="22" t="s">
        <v>19</v>
      </c>
      <c r="F64" s="23" t="s">
        <v>31</v>
      </c>
      <c r="G64" s="28" t="s">
        <v>32</v>
      </c>
      <c r="H64" s="19" t="s">
        <v>22</v>
      </c>
      <c r="I64" s="18">
        <v>117280.8</v>
      </c>
      <c r="J64" s="26">
        <f t="shared" si="2"/>
        <v>29320.2</v>
      </c>
      <c r="K64" s="19" t="s">
        <v>23</v>
      </c>
      <c r="L64" s="18">
        <v>0</v>
      </c>
      <c r="M64" s="18">
        <v>0</v>
      </c>
      <c r="N64" s="27"/>
    </row>
    <row r="65" ht="27" spans="1:14">
      <c r="A65" s="28">
        <v>60</v>
      </c>
      <c r="B65" s="19" t="s">
        <v>165</v>
      </c>
      <c r="C65" s="51">
        <v>29.5</v>
      </c>
      <c r="D65" s="21" t="s">
        <v>166</v>
      </c>
      <c r="E65" s="22" t="s">
        <v>19</v>
      </c>
      <c r="F65" s="23" t="s">
        <v>31</v>
      </c>
      <c r="G65" s="34" t="s">
        <v>21</v>
      </c>
      <c r="H65" s="19" t="s">
        <v>22</v>
      </c>
      <c r="I65" s="18">
        <v>81600.56</v>
      </c>
      <c r="J65" s="26">
        <f t="shared" si="2"/>
        <v>20400.14</v>
      </c>
      <c r="K65" s="19" t="s">
        <v>23</v>
      </c>
      <c r="L65" s="18">
        <v>0</v>
      </c>
      <c r="M65" s="18">
        <v>0</v>
      </c>
      <c r="N65" s="27"/>
    </row>
    <row r="66" ht="27" spans="1:14">
      <c r="A66" s="28">
        <v>61</v>
      </c>
      <c r="B66" s="19" t="s">
        <v>167</v>
      </c>
      <c r="C66" s="51">
        <v>41.35</v>
      </c>
      <c r="D66" s="21" t="s">
        <v>168</v>
      </c>
      <c r="E66" s="22" t="s">
        <v>19</v>
      </c>
      <c r="F66" s="23" t="s">
        <v>31</v>
      </c>
      <c r="G66" s="28" t="s">
        <v>32</v>
      </c>
      <c r="H66" s="19" t="s">
        <v>22</v>
      </c>
      <c r="I66" s="18">
        <v>70708.52</v>
      </c>
      <c r="J66" s="26">
        <f t="shared" si="2"/>
        <v>17677.13</v>
      </c>
      <c r="K66" s="19" t="s">
        <v>23</v>
      </c>
      <c r="L66" s="18">
        <v>0</v>
      </c>
      <c r="M66" s="18">
        <v>0</v>
      </c>
      <c r="N66" s="27"/>
    </row>
    <row r="67" ht="28.5" spans="1:14">
      <c r="A67" s="28">
        <v>62</v>
      </c>
      <c r="B67" s="19" t="s">
        <v>169</v>
      </c>
      <c r="C67" s="51">
        <v>69.54</v>
      </c>
      <c r="D67" s="46" t="s">
        <v>170</v>
      </c>
      <c r="E67" s="22" t="s">
        <v>19</v>
      </c>
      <c r="F67" s="23" t="s">
        <v>20</v>
      </c>
      <c r="G67" s="28" t="s">
        <v>21</v>
      </c>
      <c r="H67" s="19" t="s">
        <v>22</v>
      </c>
      <c r="I67" s="18">
        <v>97383.8</v>
      </c>
      <c r="J67" s="26">
        <f t="shared" si="2"/>
        <v>24345.95</v>
      </c>
      <c r="K67" s="19" t="s">
        <v>23</v>
      </c>
      <c r="L67" s="18">
        <v>0</v>
      </c>
      <c r="M67" s="18">
        <v>0</v>
      </c>
      <c r="N67" s="27"/>
    </row>
    <row r="68" ht="54" spans="1:14">
      <c r="A68" s="28">
        <v>63</v>
      </c>
      <c r="B68" s="19" t="s">
        <v>171</v>
      </c>
      <c r="C68" s="51" t="s">
        <v>172</v>
      </c>
      <c r="D68" s="22" t="s">
        <v>173</v>
      </c>
      <c r="E68" s="22" t="s">
        <v>19</v>
      </c>
      <c r="F68" s="23" t="s">
        <v>31</v>
      </c>
      <c r="G68" s="28" t="s">
        <v>32</v>
      </c>
      <c r="H68" s="19" t="s">
        <v>22</v>
      </c>
      <c r="I68" s="18">
        <v>114445.96</v>
      </c>
      <c r="J68" s="26">
        <f t="shared" si="2"/>
        <v>28611.49</v>
      </c>
      <c r="K68" s="19" t="s">
        <v>23</v>
      </c>
      <c r="L68" s="18">
        <v>0</v>
      </c>
      <c r="M68" s="18">
        <v>0</v>
      </c>
      <c r="N68" s="27"/>
    </row>
    <row r="69" ht="27" spans="1:14">
      <c r="A69" s="28">
        <v>64</v>
      </c>
      <c r="B69" s="19" t="s">
        <v>174</v>
      </c>
      <c r="C69" s="51">
        <v>16.45</v>
      </c>
      <c r="D69" s="22" t="s">
        <v>175</v>
      </c>
      <c r="E69" s="22" t="s">
        <v>19</v>
      </c>
      <c r="F69" s="23" t="s">
        <v>31</v>
      </c>
      <c r="G69" s="28" t="s">
        <v>32</v>
      </c>
      <c r="H69" s="19" t="s">
        <v>22</v>
      </c>
      <c r="I69" s="18">
        <v>23455.08</v>
      </c>
      <c r="J69" s="26">
        <f t="shared" si="2"/>
        <v>5863.77</v>
      </c>
      <c r="K69" s="19" t="s">
        <v>23</v>
      </c>
      <c r="L69" s="18">
        <v>0</v>
      </c>
      <c r="M69" s="18">
        <v>0</v>
      </c>
      <c r="N69" s="27"/>
    </row>
    <row r="70" ht="40.5" spans="1:14">
      <c r="A70" s="28">
        <v>65</v>
      </c>
      <c r="B70" s="19" t="s">
        <v>176</v>
      </c>
      <c r="C70" s="51">
        <v>15</v>
      </c>
      <c r="D70" s="46" t="s">
        <v>157</v>
      </c>
      <c r="E70" s="22" t="s">
        <v>19</v>
      </c>
      <c r="F70" s="23" t="s">
        <v>31</v>
      </c>
      <c r="G70" s="28" t="s">
        <v>32</v>
      </c>
      <c r="H70" s="19" t="s">
        <v>22</v>
      </c>
      <c r="I70" s="18">
        <v>6683.4</v>
      </c>
      <c r="J70" s="26">
        <f t="shared" si="2"/>
        <v>1670.85</v>
      </c>
      <c r="K70" s="19" t="s">
        <v>23</v>
      </c>
      <c r="L70" s="18">
        <v>0</v>
      </c>
      <c r="M70" s="18">
        <v>0</v>
      </c>
      <c r="N70" s="27"/>
    </row>
    <row r="71" ht="40.5" spans="1:14">
      <c r="A71" s="28">
        <v>66</v>
      </c>
      <c r="B71" s="19" t="s">
        <v>177</v>
      </c>
      <c r="C71" s="51">
        <v>36.15</v>
      </c>
      <c r="D71" s="22" t="s">
        <v>173</v>
      </c>
      <c r="E71" s="22" t="s">
        <v>19</v>
      </c>
      <c r="F71" s="23" t="s">
        <v>31</v>
      </c>
      <c r="G71" s="28" t="s">
        <v>32</v>
      </c>
      <c r="H71" s="19" t="s">
        <v>22</v>
      </c>
      <c r="I71" s="27">
        <v>16107</v>
      </c>
      <c r="J71" s="26">
        <f t="shared" si="2"/>
        <v>4026.75</v>
      </c>
      <c r="K71" s="19" t="s">
        <v>23</v>
      </c>
      <c r="L71" s="18">
        <v>0</v>
      </c>
      <c r="M71" s="18">
        <v>0</v>
      </c>
      <c r="N71" s="27"/>
    </row>
    <row r="72" ht="40.5" spans="1:14">
      <c r="A72" s="28">
        <v>67</v>
      </c>
      <c r="B72" s="19" t="s">
        <v>178</v>
      </c>
      <c r="C72" s="51">
        <v>18.49</v>
      </c>
      <c r="D72" s="22" t="s">
        <v>175</v>
      </c>
      <c r="E72" s="22" t="s">
        <v>19</v>
      </c>
      <c r="F72" s="23" t="s">
        <v>31</v>
      </c>
      <c r="G72" s="28" t="s">
        <v>32</v>
      </c>
      <c r="H72" s="19" t="s">
        <v>22</v>
      </c>
      <c r="I72" s="18">
        <v>8238.4</v>
      </c>
      <c r="J72" s="26">
        <f t="shared" si="2"/>
        <v>2059.6</v>
      </c>
      <c r="K72" s="19" t="s">
        <v>23</v>
      </c>
      <c r="L72" s="18">
        <v>0</v>
      </c>
      <c r="M72" s="18">
        <v>0</v>
      </c>
      <c r="N72" s="27"/>
    </row>
    <row r="73" ht="40.5" spans="1:14">
      <c r="A73" s="28">
        <v>68</v>
      </c>
      <c r="B73" s="19" t="s">
        <v>179</v>
      </c>
      <c r="C73" s="51">
        <v>10</v>
      </c>
      <c r="D73" s="46" t="s">
        <v>162</v>
      </c>
      <c r="E73" s="22" t="s">
        <v>153</v>
      </c>
      <c r="F73" s="23" t="s">
        <v>31</v>
      </c>
      <c r="G73" s="28" t="s">
        <v>32</v>
      </c>
      <c r="H73" s="19" t="s">
        <v>22</v>
      </c>
      <c r="I73" s="18">
        <v>4455.6</v>
      </c>
      <c r="J73" s="26">
        <f t="shared" si="2"/>
        <v>1113.9</v>
      </c>
      <c r="K73" s="19" t="s">
        <v>23</v>
      </c>
      <c r="L73" s="18">
        <v>0</v>
      </c>
      <c r="M73" s="18">
        <v>0</v>
      </c>
      <c r="N73" s="27"/>
    </row>
    <row r="74" ht="40.5" spans="1:14">
      <c r="A74" s="28">
        <v>69</v>
      </c>
      <c r="B74" s="19" t="s">
        <v>180</v>
      </c>
      <c r="C74" s="51">
        <v>11</v>
      </c>
      <c r="D74" s="46" t="s">
        <v>170</v>
      </c>
      <c r="E74" s="22" t="s">
        <v>19</v>
      </c>
      <c r="F74" s="23" t="s">
        <v>20</v>
      </c>
      <c r="G74" s="28" t="s">
        <v>21</v>
      </c>
      <c r="H74" s="19" t="s">
        <v>22</v>
      </c>
      <c r="I74" s="18">
        <v>4201.56</v>
      </c>
      <c r="J74" s="26">
        <f t="shared" si="2"/>
        <v>1050.39</v>
      </c>
      <c r="K74" s="19" t="s">
        <v>23</v>
      </c>
      <c r="L74" s="18">
        <v>0</v>
      </c>
      <c r="M74" s="18">
        <v>0</v>
      </c>
      <c r="N74" s="27"/>
    </row>
    <row r="75" ht="40.5" spans="1:14">
      <c r="A75" s="28">
        <v>70</v>
      </c>
      <c r="B75" s="19" t="s">
        <v>181</v>
      </c>
      <c r="C75" s="51">
        <v>22</v>
      </c>
      <c r="D75" s="22" t="s">
        <v>155</v>
      </c>
      <c r="E75" s="22" t="s">
        <v>19</v>
      </c>
      <c r="F75" s="23" t="s">
        <v>31</v>
      </c>
      <c r="G75" s="28" t="s">
        <v>32</v>
      </c>
      <c r="H75" s="19" t="s">
        <v>22</v>
      </c>
      <c r="I75" s="18">
        <v>9802.32</v>
      </c>
      <c r="J75" s="26">
        <f t="shared" si="2"/>
        <v>2450.58</v>
      </c>
      <c r="K75" s="19" t="s">
        <v>23</v>
      </c>
      <c r="L75" s="18">
        <v>0</v>
      </c>
      <c r="M75" s="18">
        <v>0</v>
      </c>
      <c r="N75" s="27"/>
    </row>
    <row r="76" ht="27" spans="1:14">
      <c r="A76" s="28">
        <v>71</v>
      </c>
      <c r="B76" s="19" t="s">
        <v>182</v>
      </c>
      <c r="C76" s="51">
        <v>40.69</v>
      </c>
      <c r="D76" s="21" t="s">
        <v>183</v>
      </c>
      <c r="E76" s="22" t="s">
        <v>19</v>
      </c>
      <c r="F76" s="23" t="s">
        <v>31</v>
      </c>
      <c r="G76" s="28" t="s">
        <v>32</v>
      </c>
      <c r="H76" s="19" t="s">
        <v>22</v>
      </c>
      <c r="I76" s="18">
        <v>82421.68</v>
      </c>
      <c r="J76" s="26">
        <f t="shared" si="2"/>
        <v>20605.42</v>
      </c>
      <c r="K76" s="19" t="s">
        <v>23</v>
      </c>
      <c r="L76" s="18">
        <v>0</v>
      </c>
      <c r="M76" s="18">
        <v>0</v>
      </c>
      <c r="N76" s="27"/>
    </row>
    <row r="77" ht="27" spans="1:14">
      <c r="A77" s="28">
        <v>72</v>
      </c>
      <c r="B77" s="19" t="s">
        <v>184</v>
      </c>
      <c r="C77" s="51">
        <v>40.69</v>
      </c>
      <c r="D77" s="53" t="s">
        <v>173</v>
      </c>
      <c r="E77" s="22" t="s">
        <v>19</v>
      </c>
      <c r="F77" s="23" t="s">
        <v>31</v>
      </c>
      <c r="G77" s="28" t="s">
        <v>32</v>
      </c>
      <c r="H77" s="19" t="s">
        <v>22</v>
      </c>
      <c r="I77" s="18">
        <v>85473.4</v>
      </c>
      <c r="J77" s="26">
        <f t="shared" si="2"/>
        <v>21368.35</v>
      </c>
      <c r="K77" s="19" t="s">
        <v>23</v>
      </c>
      <c r="L77" s="18">
        <v>0</v>
      </c>
      <c r="M77" s="18">
        <v>0</v>
      </c>
      <c r="N77" s="27"/>
    </row>
    <row r="78" ht="36.75" customHeight="1" spans="1:14">
      <c r="A78" s="28">
        <v>73</v>
      </c>
      <c r="B78" s="19" t="s">
        <v>185</v>
      </c>
      <c r="C78" s="28">
        <v>30.34</v>
      </c>
      <c r="D78" s="46" t="s">
        <v>186</v>
      </c>
      <c r="E78" s="29" t="s">
        <v>19</v>
      </c>
      <c r="F78" s="47" t="s">
        <v>187</v>
      </c>
      <c r="G78" s="34" t="s">
        <v>188</v>
      </c>
      <c r="H78" s="19" t="s">
        <v>22</v>
      </c>
      <c r="I78" s="19">
        <v>74150.96</v>
      </c>
      <c r="J78" s="26">
        <v>18204</v>
      </c>
      <c r="K78" s="19" t="s">
        <v>189</v>
      </c>
      <c r="L78" s="48">
        <v>0.03</v>
      </c>
      <c r="M78" s="18">
        <v>1334.96</v>
      </c>
      <c r="N78" s="27"/>
    </row>
    <row r="79" ht="27" spans="1:14">
      <c r="A79" s="28">
        <v>74</v>
      </c>
      <c r="B79" s="19" t="s">
        <v>190</v>
      </c>
      <c r="C79" s="54">
        <v>1801.24</v>
      </c>
      <c r="D79" s="55" t="s">
        <v>173</v>
      </c>
      <c r="E79" s="22" t="s">
        <v>19</v>
      </c>
      <c r="F79" s="23" t="s">
        <v>191</v>
      </c>
      <c r="G79" s="28" t="s">
        <v>192</v>
      </c>
      <c r="H79" s="19" t="s">
        <v>22</v>
      </c>
      <c r="I79" s="18">
        <v>561221.35</v>
      </c>
      <c r="J79" s="26">
        <v>139145.79</v>
      </c>
      <c r="K79" s="19" t="s">
        <v>193</v>
      </c>
      <c r="L79" s="48">
        <v>0.03</v>
      </c>
      <c r="M79" s="18">
        <v>4638.2</v>
      </c>
      <c r="N79" s="27"/>
    </row>
    <row r="80" ht="27" spans="1:14">
      <c r="A80" s="28">
        <v>75</v>
      </c>
      <c r="B80" s="19" t="s">
        <v>194</v>
      </c>
      <c r="C80" s="51">
        <v>10</v>
      </c>
      <c r="D80" s="21" t="s">
        <v>195</v>
      </c>
      <c r="E80" s="22" t="s">
        <v>19</v>
      </c>
      <c r="F80" s="23" t="s">
        <v>196</v>
      </c>
      <c r="G80" s="28" t="s">
        <v>39</v>
      </c>
      <c r="H80" s="19" t="s">
        <v>22</v>
      </c>
      <c r="I80" s="18">
        <v>1881.9</v>
      </c>
      <c r="J80" s="26">
        <v>450</v>
      </c>
      <c r="K80" s="19" t="s">
        <v>23</v>
      </c>
      <c r="L80" s="18">
        <v>0</v>
      </c>
      <c r="M80" s="18">
        <v>0</v>
      </c>
      <c r="N80" s="27"/>
    </row>
    <row r="81" ht="42.75" spans="1:18">
      <c r="A81" s="28">
        <v>76</v>
      </c>
      <c r="B81" s="19" t="s">
        <v>197</v>
      </c>
      <c r="C81" s="33">
        <v>44.5</v>
      </c>
      <c r="D81" s="46" t="s">
        <v>198</v>
      </c>
      <c r="E81" s="29" t="s">
        <v>132</v>
      </c>
      <c r="F81" s="47" t="s">
        <v>187</v>
      </c>
      <c r="G81" s="34" t="s">
        <v>188</v>
      </c>
      <c r="H81" s="31" t="s">
        <v>22</v>
      </c>
      <c r="I81" s="31">
        <v>87006.4</v>
      </c>
      <c r="J81" s="31">
        <v>22000.8</v>
      </c>
      <c r="K81" s="31" t="s">
        <v>189</v>
      </c>
      <c r="L81" s="56">
        <v>0.03</v>
      </c>
      <c r="M81" s="33">
        <v>1613.392</v>
      </c>
      <c r="N81" s="27"/>
    </row>
    <row r="82" ht="42.75" spans="1:18">
      <c r="A82" s="28">
        <v>77</v>
      </c>
      <c r="B82" s="19" t="s">
        <v>199</v>
      </c>
      <c r="C82" s="33">
        <v>133.3</v>
      </c>
      <c r="D82" s="46" t="s">
        <v>198</v>
      </c>
      <c r="E82" s="29" t="s">
        <v>132</v>
      </c>
      <c r="F82" s="47" t="s">
        <v>187</v>
      </c>
      <c r="G82" s="34" t="s">
        <v>188</v>
      </c>
      <c r="H82" s="31" t="s">
        <v>22</v>
      </c>
      <c r="I82" s="31">
        <v>296464.52</v>
      </c>
      <c r="J82" s="31">
        <v>74965.25</v>
      </c>
      <c r="K82" s="31" t="s">
        <v>189</v>
      </c>
      <c r="L82" s="56">
        <v>0.03</v>
      </c>
      <c r="M82" s="33">
        <v>5497.45166666667</v>
      </c>
      <c r="N82" s="27"/>
      <c r="R82" s="57" t="s">
        <v>200</v>
      </c>
    </row>
    <row r="83" ht="27" spans="1:18">
      <c r="A83" s="28">
        <v>78</v>
      </c>
      <c r="B83" s="19" t="s">
        <v>201</v>
      </c>
      <c r="C83" s="33">
        <v>38.1</v>
      </c>
      <c r="D83" s="46" t="s">
        <v>202</v>
      </c>
      <c r="E83" s="29" t="s">
        <v>19</v>
      </c>
      <c r="F83" s="47" t="s">
        <v>187</v>
      </c>
      <c r="G83" s="34" t="s">
        <v>188</v>
      </c>
      <c r="H83" s="31" t="s">
        <v>22</v>
      </c>
      <c r="I83" s="31">
        <v>81942.6</v>
      </c>
      <c r="J83" s="31">
        <v>20720.3</v>
      </c>
      <c r="K83" s="31" t="s">
        <v>189</v>
      </c>
      <c r="L83" s="56">
        <v>0.03</v>
      </c>
      <c r="M83" s="33">
        <v>1519.48866666667</v>
      </c>
      <c r="N83" s="27"/>
    </row>
    <row r="84" ht="27" spans="1:18">
      <c r="A84" s="28">
        <v>79</v>
      </c>
      <c r="B84" s="19" t="s">
        <v>203</v>
      </c>
      <c r="C84" s="33">
        <v>44.5</v>
      </c>
      <c r="D84" s="46" t="s">
        <v>204</v>
      </c>
      <c r="E84" s="29" t="s">
        <v>19</v>
      </c>
      <c r="F84" s="47" t="s">
        <v>187</v>
      </c>
      <c r="G84" s="34" t="s">
        <v>188</v>
      </c>
      <c r="H84" s="31" t="s">
        <v>22</v>
      </c>
      <c r="I84" s="31">
        <v>95707.04</v>
      </c>
      <c r="J84" s="31">
        <v>24200.88</v>
      </c>
      <c r="K84" s="31" t="s">
        <v>189</v>
      </c>
      <c r="L84" s="56">
        <v>0.03</v>
      </c>
      <c r="M84" s="33">
        <v>1774.7312</v>
      </c>
      <c r="N84" s="27"/>
    </row>
    <row r="85" ht="27" spans="1:18">
      <c r="A85" s="28">
        <v>80</v>
      </c>
      <c r="B85" s="19" t="s">
        <v>205</v>
      </c>
      <c r="C85" s="33">
        <v>24.3</v>
      </c>
      <c r="D85" s="46" t="s">
        <v>204</v>
      </c>
      <c r="E85" s="29" t="s">
        <v>19</v>
      </c>
      <c r="F85" s="47" t="s">
        <v>187</v>
      </c>
      <c r="G85" s="34" t="s">
        <v>188</v>
      </c>
      <c r="H85" s="31" t="s">
        <v>22</v>
      </c>
      <c r="I85" s="31">
        <v>52262.49</v>
      </c>
      <c r="J85" s="31">
        <v>13215.31</v>
      </c>
      <c r="K85" s="31" t="s">
        <v>189</v>
      </c>
      <c r="L85" s="56">
        <v>0.03</v>
      </c>
      <c r="M85" s="33">
        <v>969.122733333333</v>
      </c>
      <c r="N85" s="27"/>
    </row>
    <row r="86" ht="27" spans="1:18">
      <c r="A86" s="28">
        <v>81</v>
      </c>
      <c r="B86" s="19" t="s">
        <v>206</v>
      </c>
      <c r="C86" s="33">
        <v>11.6</v>
      </c>
      <c r="D86" s="46" t="s">
        <v>207</v>
      </c>
      <c r="E86" s="29" t="s">
        <v>19</v>
      </c>
      <c r="F86" s="47" t="s">
        <v>187</v>
      </c>
      <c r="G86" s="34" t="s">
        <v>188</v>
      </c>
      <c r="H86" s="31" t="s">
        <v>22</v>
      </c>
      <c r="I86" s="32">
        <v>26224.52</v>
      </c>
      <c r="J86" s="31">
        <v>6631.34</v>
      </c>
      <c r="K86" s="31" t="s">
        <v>189</v>
      </c>
      <c r="L86" s="56">
        <v>0.03</v>
      </c>
      <c r="M86" s="33">
        <v>486.298266666667</v>
      </c>
      <c r="N86" s="27"/>
    </row>
    <row r="87" ht="27" spans="1:18">
      <c r="A87" s="28">
        <v>82</v>
      </c>
      <c r="B87" s="19" t="s">
        <v>208</v>
      </c>
      <c r="C87" s="33">
        <v>24.3</v>
      </c>
      <c r="D87" s="46" t="s">
        <v>209</v>
      </c>
      <c r="E87" s="29" t="s">
        <v>19</v>
      </c>
      <c r="F87" s="47" t="s">
        <v>187</v>
      </c>
      <c r="G87" s="34" t="s">
        <v>188</v>
      </c>
      <c r="H87" s="31" t="s">
        <v>22</v>
      </c>
      <c r="I87" s="32">
        <v>48996.1</v>
      </c>
      <c r="J87" s="31">
        <v>12389.36</v>
      </c>
      <c r="K87" s="31" t="s">
        <v>189</v>
      </c>
      <c r="L87" s="56">
        <v>0.03</v>
      </c>
      <c r="M87" s="33">
        <v>908.553066666667</v>
      </c>
      <c r="N87" s="27"/>
    </row>
    <row r="88" ht="27" spans="1:18">
      <c r="A88" s="28">
        <v>83</v>
      </c>
      <c r="B88" s="19" t="s">
        <v>210</v>
      </c>
      <c r="C88" s="33">
        <v>41.3</v>
      </c>
      <c r="D88" s="46" t="s">
        <v>211</v>
      </c>
      <c r="E88" s="29" t="s">
        <v>19</v>
      </c>
      <c r="F88" s="47" t="s">
        <v>187</v>
      </c>
      <c r="G88" s="34" t="s">
        <v>188</v>
      </c>
      <c r="H88" s="31" t="s">
        <v>22</v>
      </c>
      <c r="I88" s="32">
        <v>83273.2</v>
      </c>
      <c r="J88" s="31">
        <v>21056.81</v>
      </c>
      <c r="K88" s="31" t="s">
        <v>189</v>
      </c>
      <c r="L88" s="56">
        <v>0.03</v>
      </c>
      <c r="M88" s="33">
        <v>1544.16606666667</v>
      </c>
      <c r="N88" s="27"/>
    </row>
    <row r="89" ht="28.5" spans="1:18">
      <c r="A89" s="28">
        <v>84</v>
      </c>
      <c r="B89" s="19" t="s">
        <v>212</v>
      </c>
      <c r="C89" s="33">
        <v>41.3</v>
      </c>
      <c r="D89" s="46" t="s">
        <v>213</v>
      </c>
      <c r="E89" s="29" t="s">
        <v>132</v>
      </c>
      <c r="F89" s="47" t="s">
        <v>187</v>
      </c>
      <c r="G89" s="34" t="s">
        <v>188</v>
      </c>
      <c r="H89" s="31" t="s">
        <v>22</v>
      </c>
      <c r="I89" s="32">
        <v>83273.2</v>
      </c>
      <c r="J89" s="31">
        <v>21056.81</v>
      </c>
      <c r="K89" s="31" t="s">
        <v>189</v>
      </c>
      <c r="L89" s="56">
        <v>0.03</v>
      </c>
      <c r="M89" s="33">
        <v>1544.16606666667</v>
      </c>
      <c r="N89" s="27"/>
    </row>
    <row r="90" ht="27" spans="1:18">
      <c r="A90" s="28">
        <v>85</v>
      </c>
      <c r="B90" s="19" t="s">
        <v>214</v>
      </c>
      <c r="C90" s="33">
        <v>50.8</v>
      </c>
      <c r="D90" s="46" t="s">
        <v>215</v>
      </c>
      <c r="E90" s="29" t="s">
        <v>19</v>
      </c>
      <c r="F90" s="47" t="s">
        <v>76</v>
      </c>
      <c r="G90" s="34" t="s">
        <v>77</v>
      </c>
      <c r="H90" s="31" t="s">
        <v>22</v>
      </c>
      <c r="I90" s="32">
        <v>92811.6</v>
      </c>
      <c r="J90" s="31">
        <v>23545.8</v>
      </c>
      <c r="K90" s="31" t="s">
        <v>78</v>
      </c>
      <c r="L90" s="56">
        <v>0.03</v>
      </c>
      <c r="M90" s="33">
        <v>1412.748</v>
      </c>
      <c r="N90" s="27"/>
    </row>
    <row r="91" ht="27" spans="1:18">
      <c r="A91" s="28">
        <v>86</v>
      </c>
      <c r="B91" s="19" t="s">
        <v>216</v>
      </c>
      <c r="C91" s="33">
        <v>41.3</v>
      </c>
      <c r="D91" s="46" t="s">
        <v>217</v>
      </c>
      <c r="E91" s="29" t="s">
        <v>19</v>
      </c>
      <c r="F91" s="47" t="s">
        <v>76</v>
      </c>
      <c r="G91" s="34" t="s">
        <v>77</v>
      </c>
      <c r="H91" s="31" t="s">
        <v>22</v>
      </c>
      <c r="I91" s="32">
        <v>75455.1</v>
      </c>
      <c r="J91" s="31">
        <v>19142.55</v>
      </c>
      <c r="K91" s="31" t="s">
        <v>78</v>
      </c>
      <c r="L91" s="56">
        <v>0.03</v>
      </c>
      <c r="M91" s="33">
        <v>1148.553</v>
      </c>
      <c r="N91" s="27"/>
    </row>
    <row r="92" ht="27" spans="1:18">
      <c r="A92" s="28">
        <v>87</v>
      </c>
      <c r="B92" s="19" t="s">
        <v>218</v>
      </c>
      <c r="C92" s="33">
        <v>41.3</v>
      </c>
      <c r="D92" s="46" t="s">
        <v>219</v>
      </c>
      <c r="E92" s="29" t="s">
        <v>19</v>
      </c>
      <c r="F92" s="47" t="s">
        <v>187</v>
      </c>
      <c r="G92" s="34" t="s">
        <v>188</v>
      </c>
      <c r="H92" s="31" t="s">
        <v>22</v>
      </c>
      <c r="I92" s="32">
        <v>83273.2</v>
      </c>
      <c r="J92" s="31">
        <v>21056.81</v>
      </c>
      <c r="K92" s="31" t="s">
        <v>189</v>
      </c>
      <c r="L92" s="56">
        <v>0.03</v>
      </c>
      <c r="M92" s="33">
        <v>1544.16606666667</v>
      </c>
      <c r="N92" s="27"/>
    </row>
    <row r="93" ht="27" spans="1:18">
      <c r="A93" s="28">
        <v>88</v>
      </c>
      <c r="B93" s="23" t="s">
        <v>220</v>
      </c>
      <c r="C93" s="28">
        <v>2215</v>
      </c>
      <c r="D93" s="23" t="s">
        <v>221</v>
      </c>
      <c r="E93" s="46" t="s">
        <v>19</v>
      </c>
      <c r="F93" s="23" t="s">
        <v>222</v>
      </c>
      <c r="G93" s="34" t="s">
        <v>223</v>
      </c>
      <c r="H93" s="19" t="s">
        <v>22</v>
      </c>
      <c r="I93" s="18">
        <v>51388</v>
      </c>
      <c r="J93" s="26">
        <v>14619</v>
      </c>
      <c r="K93" s="19" t="s">
        <v>23</v>
      </c>
      <c r="L93" s="18">
        <v>0</v>
      </c>
      <c r="M93" s="18">
        <v>0</v>
      </c>
      <c r="N93" s="27"/>
    </row>
    <row r="94" ht="27" spans="1:18">
      <c r="A94" s="28">
        <v>89</v>
      </c>
      <c r="B94" s="23" t="s">
        <v>224</v>
      </c>
      <c r="C94" s="20">
        <v>266.5</v>
      </c>
      <c r="D94" s="29" t="s">
        <v>225</v>
      </c>
      <c r="E94" s="46" t="s">
        <v>19</v>
      </c>
      <c r="F94" s="19" t="s">
        <v>226</v>
      </c>
      <c r="G94" s="34" t="s">
        <v>227</v>
      </c>
      <c r="H94" s="31" t="s">
        <v>22</v>
      </c>
      <c r="I94" s="31">
        <v>243170.59</v>
      </c>
      <c r="J94" s="31">
        <v>67280.59</v>
      </c>
      <c r="K94" s="19" t="s">
        <v>23</v>
      </c>
      <c r="L94" s="18">
        <v>0</v>
      </c>
      <c r="M94" s="18">
        <v>0</v>
      </c>
      <c r="N94" s="27"/>
    </row>
    <row r="95" ht="27" spans="1:18">
      <c r="A95" s="28">
        <v>90</v>
      </c>
      <c r="B95" s="23" t="s">
        <v>228</v>
      </c>
      <c r="C95" s="28">
        <v>1108.94</v>
      </c>
      <c r="D95" s="29" t="s">
        <v>229</v>
      </c>
      <c r="E95" s="46" t="s">
        <v>19</v>
      </c>
      <c r="F95" s="19" t="s">
        <v>230</v>
      </c>
      <c r="G95" s="34" t="s">
        <v>231</v>
      </c>
      <c r="H95" s="19" t="s">
        <v>22</v>
      </c>
      <c r="I95" s="18">
        <v>200000</v>
      </c>
      <c r="J95" s="26">
        <f>I95/4</f>
        <v>50000</v>
      </c>
      <c r="K95" s="19" t="s">
        <v>23</v>
      </c>
      <c r="L95" s="18">
        <v>0</v>
      </c>
      <c r="M95" s="18">
        <v>0</v>
      </c>
      <c r="N95" s="27"/>
    </row>
    <row r="96" ht="27" spans="1:18">
      <c r="A96" s="28">
        <v>91</v>
      </c>
      <c r="B96" s="23" t="s">
        <v>232</v>
      </c>
      <c r="C96" s="20">
        <v>42.16</v>
      </c>
      <c r="D96" s="29" t="s">
        <v>233</v>
      </c>
      <c r="E96" s="46" t="s">
        <v>19</v>
      </c>
      <c r="F96" s="19" t="s">
        <v>222</v>
      </c>
      <c r="G96" s="34" t="s">
        <v>223</v>
      </c>
      <c r="H96" s="31" t="s">
        <v>22</v>
      </c>
      <c r="I96" s="51">
        <v>194188.96</v>
      </c>
      <c r="J96" s="31">
        <v>60204.48</v>
      </c>
      <c r="K96" s="19" t="s">
        <v>23</v>
      </c>
      <c r="L96" s="18">
        <v>0</v>
      </c>
      <c r="M96" s="18">
        <v>0</v>
      </c>
      <c r="N96" s="27"/>
    </row>
    <row r="97" ht="27" spans="1:14">
      <c r="A97" s="28">
        <v>92</v>
      </c>
      <c r="B97" s="23" t="s">
        <v>234</v>
      </c>
      <c r="C97" s="20">
        <v>37.49</v>
      </c>
      <c r="D97" s="29" t="s">
        <v>235</v>
      </c>
      <c r="E97" s="46" t="s">
        <v>19</v>
      </c>
      <c r="F97" s="19" t="s">
        <v>222</v>
      </c>
      <c r="G97" s="34" t="s">
        <v>223</v>
      </c>
      <c r="H97" s="31" t="s">
        <v>22</v>
      </c>
      <c r="I97" s="31">
        <v>105082.6</v>
      </c>
      <c r="J97" s="31">
        <v>32616.3</v>
      </c>
      <c r="K97" s="19" t="s">
        <v>23</v>
      </c>
      <c r="L97" s="18">
        <v>0</v>
      </c>
      <c r="M97" s="18">
        <v>0</v>
      </c>
      <c r="N97" s="27"/>
    </row>
    <row r="98" ht="27" spans="1:14">
      <c r="A98" s="28">
        <v>93</v>
      </c>
      <c r="B98" s="23" t="s">
        <v>236</v>
      </c>
      <c r="C98" s="20">
        <v>9.13</v>
      </c>
      <c r="D98" s="29" t="s">
        <v>237</v>
      </c>
      <c r="E98" s="46" t="s">
        <v>19</v>
      </c>
      <c r="F98" s="19" t="s">
        <v>222</v>
      </c>
      <c r="G98" s="34" t="s">
        <v>223</v>
      </c>
      <c r="H98" s="31" t="s">
        <v>22</v>
      </c>
      <c r="I98" s="31">
        <v>97051.9</v>
      </c>
      <c r="J98" s="31">
        <v>40537.2</v>
      </c>
      <c r="K98" s="19" t="s">
        <v>23</v>
      </c>
      <c r="L98" s="18">
        <v>0</v>
      </c>
      <c r="M98" s="18">
        <v>0</v>
      </c>
      <c r="N98" s="27"/>
    </row>
    <row r="99" ht="27" spans="1:14">
      <c r="A99" s="28">
        <v>94</v>
      </c>
      <c r="B99" s="23" t="s">
        <v>238</v>
      </c>
      <c r="C99" s="20">
        <v>40.68</v>
      </c>
      <c r="D99" s="29" t="s">
        <v>239</v>
      </c>
      <c r="E99" s="46" t="s">
        <v>19</v>
      </c>
      <c r="F99" s="19" t="s">
        <v>222</v>
      </c>
      <c r="G99" s="34" t="s">
        <v>223</v>
      </c>
      <c r="H99" s="31" t="s">
        <v>22</v>
      </c>
      <c r="I99" s="31">
        <v>118795.78</v>
      </c>
      <c r="J99" s="31">
        <v>34903.44</v>
      </c>
      <c r="K99" s="19" t="s">
        <v>23</v>
      </c>
      <c r="L99" s="18">
        <v>0</v>
      </c>
      <c r="M99" s="18">
        <v>0</v>
      </c>
      <c r="N99" s="27"/>
    </row>
    <row r="100" ht="27" spans="1:14">
      <c r="A100" s="28">
        <v>95</v>
      </c>
      <c r="B100" s="23" t="s">
        <v>240</v>
      </c>
      <c r="C100" s="20">
        <v>29.44</v>
      </c>
      <c r="D100" s="29" t="s">
        <v>241</v>
      </c>
      <c r="E100" s="46" t="s">
        <v>19</v>
      </c>
      <c r="F100" s="19" t="s">
        <v>222</v>
      </c>
      <c r="G100" s="34" t="s">
        <v>223</v>
      </c>
      <c r="H100" s="31" t="s">
        <v>22</v>
      </c>
      <c r="I100" s="31">
        <v>95769.8</v>
      </c>
      <c r="J100" s="31">
        <v>26496</v>
      </c>
      <c r="K100" s="19" t="s">
        <v>23</v>
      </c>
      <c r="L100" s="18">
        <v>0</v>
      </c>
      <c r="M100" s="18">
        <v>0</v>
      </c>
      <c r="N100" s="27"/>
    </row>
    <row r="101" ht="27" spans="1:14">
      <c r="A101" s="28">
        <v>96</v>
      </c>
      <c r="B101" s="23" t="s">
        <v>242</v>
      </c>
      <c r="C101" s="20">
        <v>29.12</v>
      </c>
      <c r="D101" s="29" t="s">
        <v>243</v>
      </c>
      <c r="E101" s="46" t="s">
        <v>19</v>
      </c>
      <c r="F101" s="19" t="s">
        <v>244</v>
      </c>
      <c r="G101" s="34" t="s">
        <v>245</v>
      </c>
      <c r="H101" s="31" t="s">
        <v>22</v>
      </c>
      <c r="I101" s="31">
        <v>96000</v>
      </c>
      <c r="J101" s="31">
        <v>24000</v>
      </c>
      <c r="K101" s="19" t="s">
        <v>23</v>
      </c>
      <c r="L101" s="18">
        <v>0</v>
      </c>
      <c r="M101" s="18">
        <v>0</v>
      </c>
      <c r="N101" s="27"/>
    </row>
    <row r="102" ht="27" spans="1:14">
      <c r="A102" s="28">
        <v>97</v>
      </c>
      <c r="B102" s="23" t="s">
        <v>246</v>
      </c>
      <c r="C102" s="20">
        <v>30</v>
      </c>
      <c r="D102" s="29" t="s">
        <v>247</v>
      </c>
      <c r="E102" s="46" t="s">
        <v>19</v>
      </c>
      <c r="F102" s="19" t="s">
        <v>248</v>
      </c>
      <c r="G102" s="34" t="s">
        <v>249</v>
      </c>
      <c r="H102" s="31" t="s">
        <v>22</v>
      </c>
      <c r="I102" s="31">
        <v>75202</v>
      </c>
      <c r="J102" s="31">
        <v>25740</v>
      </c>
      <c r="K102" s="19" t="s">
        <v>23</v>
      </c>
      <c r="L102" s="18">
        <v>0</v>
      </c>
      <c r="M102" s="18">
        <v>0</v>
      </c>
      <c r="N102" s="27"/>
    </row>
    <row r="103" ht="27" spans="1:14">
      <c r="A103" s="28">
        <v>98</v>
      </c>
      <c r="B103" s="19" t="s">
        <v>250</v>
      </c>
      <c r="C103" s="28">
        <v>4497.1</v>
      </c>
      <c r="D103" s="19" t="s">
        <v>251</v>
      </c>
      <c r="E103" s="29" t="s">
        <v>132</v>
      </c>
      <c r="F103" s="19" t="s">
        <v>252</v>
      </c>
      <c r="G103" s="34" t="s">
        <v>253</v>
      </c>
      <c r="H103" s="38" t="s">
        <v>22</v>
      </c>
      <c r="I103" s="36">
        <v>711046.33</v>
      </c>
      <c r="J103" s="58">
        <v>503891.1</v>
      </c>
      <c r="K103" s="38" t="s">
        <v>23</v>
      </c>
      <c r="L103" s="36">
        <v>0</v>
      </c>
      <c r="M103" s="36">
        <v>0</v>
      </c>
      <c r="N103" s="59" t="s">
        <v>254</v>
      </c>
    </row>
    <row r="104" ht="38.25" customHeight="1" spans="1:14">
      <c r="A104" s="28">
        <v>99</v>
      </c>
      <c r="B104" s="19" t="s">
        <v>255</v>
      </c>
      <c r="C104" s="28">
        <v>742.99</v>
      </c>
      <c r="D104" s="19"/>
      <c r="E104" s="29"/>
      <c r="F104" s="29"/>
      <c r="G104" s="34"/>
      <c r="H104" s="43"/>
      <c r="I104" s="43"/>
      <c r="J104" s="60"/>
      <c r="K104" s="43"/>
      <c r="L104" s="43"/>
      <c r="M104" s="43"/>
      <c r="N104" s="45"/>
    </row>
    <row r="105" ht="27" spans="1:14">
      <c r="A105" s="28">
        <v>100</v>
      </c>
      <c r="B105" s="19" t="s">
        <v>256</v>
      </c>
      <c r="C105" s="35">
        <v>46.29</v>
      </c>
      <c r="D105" s="34" t="s">
        <v>257</v>
      </c>
      <c r="E105" s="46" t="s">
        <v>19</v>
      </c>
      <c r="F105" s="19" t="s">
        <v>258</v>
      </c>
      <c r="G105" s="34" t="s">
        <v>259</v>
      </c>
      <c r="H105" s="19" t="s">
        <v>260</v>
      </c>
      <c r="I105" s="18">
        <v>72212.4</v>
      </c>
      <c r="J105" s="26">
        <f>I105/4</f>
        <v>18053.1</v>
      </c>
      <c r="K105" s="19" t="s">
        <v>23</v>
      </c>
      <c r="L105" s="18">
        <v>0</v>
      </c>
      <c r="M105" s="18">
        <v>0</v>
      </c>
      <c r="N105" s="27"/>
    </row>
    <row r="106" ht="27" spans="1:14">
      <c r="A106" s="28">
        <v>101</v>
      </c>
      <c r="B106" s="19" t="s">
        <v>261</v>
      </c>
      <c r="C106" s="35">
        <v>31.68</v>
      </c>
      <c r="D106" s="34" t="s">
        <v>262</v>
      </c>
      <c r="E106" s="46" t="s">
        <v>19</v>
      </c>
      <c r="F106" s="19" t="s">
        <v>263</v>
      </c>
      <c r="G106" s="34" t="s">
        <v>264</v>
      </c>
      <c r="H106" s="19" t="s">
        <v>265</v>
      </c>
      <c r="I106" s="18">
        <v>60825.6</v>
      </c>
      <c r="J106" s="26">
        <f t="shared" ref="J106:J111" si="3">I106/4</f>
        <v>15206.4</v>
      </c>
      <c r="K106" s="19" t="s">
        <v>23</v>
      </c>
      <c r="L106" s="18">
        <v>0</v>
      </c>
      <c r="M106" s="18">
        <v>0</v>
      </c>
      <c r="N106" s="27"/>
    </row>
    <row r="107" ht="27" spans="1:14">
      <c r="A107" s="28">
        <v>102</v>
      </c>
      <c r="B107" s="19" t="s">
        <v>266</v>
      </c>
      <c r="C107" s="35">
        <v>32.58</v>
      </c>
      <c r="D107" s="34" t="s">
        <v>267</v>
      </c>
      <c r="E107" s="46" t="s">
        <v>19</v>
      </c>
      <c r="F107" s="19" t="s">
        <v>258</v>
      </c>
      <c r="G107" s="34" t="s">
        <v>259</v>
      </c>
      <c r="H107" s="19" t="s">
        <v>260</v>
      </c>
      <c r="I107" s="19">
        <v>62553.6</v>
      </c>
      <c r="J107" s="26">
        <f t="shared" si="3"/>
        <v>15638.4</v>
      </c>
      <c r="K107" s="19" t="s">
        <v>23</v>
      </c>
      <c r="L107" s="18">
        <v>0</v>
      </c>
      <c r="M107" s="18">
        <v>0</v>
      </c>
      <c r="N107" s="27"/>
    </row>
    <row r="108" ht="27" spans="1:14">
      <c r="A108" s="28">
        <v>103</v>
      </c>
      <c r="B108" s="19" t="s">
        <v>268</v>
      </c>
      <c r="C108" s="35">
        <v>26.28</v>
      </c>
      <c r="D108" s="34" t="s">
        <v>269</v>
      </c>
      <c r="E108" s="46" t="s">
        <v>19</v>
      </c>
      <c r="F108" s="19" t="s">
        <v>263</v>
      </c>
      <c r="G108" s="34" t="s">
        <v>264</v>
      </c>
      <c r="H108" s="19" t="s">
        <v>265</v>
      </c>
      <c r="I108" s="18">
        <v>50450.6</v>
      </c>
      <c r="J108" s="26">
        <f t="shared" si="3"/>
        <v>12612.65</v>
      </c>
      <c r="K108" s="19" t="s">
        <v>23</v>
      </c>
      <c r="L108" s="18">
        <v>0</v>
      </c>
      <c r="M108" s="18">
        <v>0</v>
      </c>
      <c r="N108" s="27"/>
    </row>
    <row r="109" ht="27" spans="1:14">
      <c r="A109" s="28">
        <v>104</v>
      </c>
      <c r="B109" s="19" t="s">
        <v>270</v>
      </c>
      <c r="C109" s="35">
        <v>29.08</v>
      </c>
      <c r="D109" s="34" t="s">
        <v>271</v>
      </c>
      <c r="E109" s="46" t="s">
        <v>19</v>
      </c>
      <c r="F109" s="19" t="s">
        <v>263</v>
      </c>
      <c r="G109" s="34" t="s">
        <v>264</v>
      </c>
      <c r="H109" s="19" t="s">
        <v>265</v>
      </c>
      <c r="I109" s="18">
        <v>55833.6</v>
      </c>
      <c r="J109" s="26">
        <f t="shared" si="3"/>
        <v>13958.4</v>
      </c>
      <c r="K109" s="19" t="s">
        <v>23</v>
      </c>
      <c r="L109" s="18">
        <v>0</v>
      </c>
      <c r="M109" s="18">
        <v>0</v>
      </c>
      <c r="N109" s="27"/>
    </row>
    <row r="110" ht="27" spans="1:14">
      <c r="A110" s="28">
        <v>105</v>
      </c>
      <c r="B110" s="19" t="s">
        <v>272</v>
      </c>
      <c r="C110" s="35">
        <v>15.51</v>
      </c>
      <c r="D110" s="34" t="s">
        <v>273</v>
      </c>
      <c r="E110" s="46" t="s">
        <v>19</v>
      </c>
      <c r="F110" s="19" t="s">
        <v>258</v>
      </c>
      <c r="G110" s="34" t="s">
        <v>259</v>
      </c>
      <c r="H110" s="19" t="s">
        <v>260</v>
      </c>
      <c r="I110" s="19">
        <v>23195.6</v>
      </c>
      <c r="J110" s="26">
        <f t="shared" si="3"/>
        <v>5798.9</v>
      </c>
      <c r="K110" s="19" t="s">
        <v>23</v>
      </c>
      <c r="L110" s="18">
        <v>0</v>
      </c>
      <c r="M110" s="18">
        <v>0</v>
      </c>
      <c r="N110" s="27"/>
    </row>
    <row r="111" ht="135" spans="1:14">
      <c r="A111" s="28">
        <v>106</v>
      </c>
      <c r="B111" s="19" t="s">
        <v>274</v>
      </c>
      <c r="C111" s="51">
        <v>28.08</v>
      </c>
      <c r="D111" s="19" t="s">
        <v>275</v>
      </c>
      <c r="E111" s="46" t="s">
        <v>19</v>
      </c>
      <c r="F111" s="29" t="s">
        <v>276</v>
      </c>
      <c r="G111" s="29" t="s">
        <v>277</v>
      </c>
      <c r="H111" s="19" t="s">
        <v>22</v>
      </c>
      <c r="I111" s="18">
        <v>50544</v>
      </c>
      <c r="J111" s="26">
        <f t="shared" si="3"/>
        <v>12636</v>
      </c>
      <c r="K111" s="19" t="s">
        <v>23</v>
      </c>
      <c r="L111" s="18">
        <v>0</v>
      </c>
      <c r="M111" s="18">
        <v>0</v>
      </c>
      <c r="N111" s="31" t="s">
        <v>278</v>
      </c>
    </row>
    <row r="112" ht="40.5" spans="1:14">
      <c r="A112" s="28">
        <v>107</v>
      </c>
      <c r="B112" s="19" t="s">
        <v>279</v>
      </c>
      <c r="C112" s="20">
        <v>420.32</v>
      </c>
      <c r="D112" s="19" t="s">
        <v>280</v>
      </c>
      <c r="E112" s="29" t="s">
        <v>132</v>
      </c>
      <c r="F112" s="47" t="s">
        <v>281</v>
      </c>
      <c r="G112" s="34" t="s">
        <v>282</v>
      </c>
      <c r="H112" s="19" t="s">
        <v>22</v>
      </c>
      <c r="I112" s="18">
        <v>68333.34</v>
      </c>
      <c r="J112" s="26">
        <v>16250</v>
      </c>
      <c r="K112" s="19" t="s">
        <v>283</v>
      </c>
      <c r="L112" s="61">
        <v>0.077</v>
      </c>
      <c r="M112" s="18">
        <v>3336.64</v>
      </c>
      <c r="N112" s="27"/>
    </row>
    <row r="113" ht="40.5" spans="1:14">
      <c r="A113" s="28">
        <v>108</v>
      </c>
      <c r="B113" s="19" t="s">
        <v>284</v>
      </c>
      <c r="C113" s="20">
        <v>429.84</v>
      </c>
      <c r="D113" s="19" t="s">
        <v>285</v>
      </c>
      <c r="E113" s="29" t="s">
        <v>132</v>
      </c>
      <c r="F113" s="47" t="s">
        <v>286</v>
      </c>
      <c r="G113" s="34" t="s">
        <v>287</v>
      </c>
      <c r="H113" s="19" t="s">
        <v>22</v>
      </c>
      <c r="I113" s="18">
        <v>226040.03</v>
      </c>
      <c r="J113" s="26">
        <f>18412.17*3</f>
        <v>55236.51</v>
      </c>
      <c r="K113" s="19" t="s">
        <v>288</v>
      </c>
      <c r="L113" s="48">
        <v>0.1</v>
      </c>
      <c r="M113" s="18">
        <v>5094.04</v>
      </c>
      <c r="N113" s="27"/>
    </row>
    <row r="114" ht="121.5" spans="1:14">
      <c r="A114" s="28">
        <v>109</v>
      </c>
      <c r="B114" s="19" t="s">
        <v>289</v>
      </c>
      <c r="C114" s="20">
        <v>462.91</v>
      </c>
      <c r="D114" s="19" t="s">
        <v>290</v>
      </c>
      <c r="E114" s="29" t="s">
        <v>132</v>
      </c>
      <c r="F114" s="47" t="s">
        <v>291</v>
      </c>
      <c r="G114" s="34" t="s">
        <v>292</v>
      </c>
      <c r="H114" s="19" t="s">
        <v>293</v>
      </c>
      <c r="I114" s="18">
        <v>42296.22</v>
      </c>
      <c r="J114" s="26">
        <v>42296.22</v>
      </c>
      <c r="K114" s="19" t="s">
        <v>145</v>
      </c>
      <c r="L114" s="48">
        <v>0.1</v>
      </c>
      <c r="M114" s="18">
        <v>7209.59</v>
      </c>
      <c r="N114" s="31" t="s">
        <v>294</v>
      </c>
    </row>
    <row r="115" ht="121.5" spans="1:14">
      <c r="A115" s="28">
        <v>110</v>
      </c>
      <c r="B115" s="19" t="s">
        <v>295</v>
      </c>
      <c r="C115" s="20">
        <v>442.32</v>
      </c>
      <c r="D115" s="19" t="s">
        <v>296</v>
      </c>
      <c r="E115" s="29" t="s">
        <v>132</v>
      </c>
      <c r="F115" s="47" t="s">
        <v>297</v>
      </c>
      <c r="G115" s="34" t="s">
        <v>298</v>
      </c>
      <c r="H115" s="19" t="s">
        <v>293</v>
      </c>
      <c r="I115" s="18">
        <v>34722.22</v>
      </c>
      <c r="J115" s="26">
        <v>34722.22</v>
      </c>
      <c r="K115" s="19" t="s">
        <v>23</v>
      </c>
      <c r="L115" s="19">
        <v>0</v>
      </c>
      <c r="M115" s="18">
        <v>0</v>
      </c>
      <c r="N115" s="31" t="s">
        <v>299</v>
      </c>
    </row>
    <row r="116" ht="40.5" spans="1:14">
      <c r="A116" s="28">
        <v>111</v>
      </c>
      <c r="B116" s="19" t="s">
        <v>300</v>
      </c>
      <c r="C116" s="20">
        <v>959.36</v>
      </c>
      <c r="D116" s="19" t="s">
        <v>301</v>
      </c>
      <c r="E116" s="29" t="s">
        <v>132</v>
      </c>
      <c r="F116" s="47" t="s">
        <v>302</v>
      </c>
      <c r="G116" s="34" t="s">
        <v>303</v>
      </c>
      <c r="H116" s="19" t="s">
        <v>22</v>
      </c>
      <c r="I116" s="18">
        <v>73000</v>
      </c>
      <c r="J116" s="26">
        <f>I116*0.25</f>
        <v>18250</v>
      </c>
      <c r="K116" s="19" t="s">
        <v>23</v>
      </c>
      <c r="L116" s="19">
        <v>0</v>
      </c>
      <c r="M116" s="18">
        <v>0</v>
      </c>
      <c r="N116" s="27"/>
    </row>
    <row r="117" ht="45" customHeight="1" spans="1:14">
      <c r="A117" s="28">
        <v>112</v>
      </c>
      <c r="B117" s="19" t="s">
        <v>304</v>
      </c>
      <c r="C117" s="28">
        <v>3246.78</v>
      </c>
      <c r="D117" s="19" t="s">
        <v>305</v>
      </c>
      <c r="E117" s="29" t="s">
        <v>132</v>
      </c>
      <c r="F117" s="47" t="s">
        <v>306</v>
      </c>
      <c r="G117" s="34" t="s">
        <v>307</v>
      </c>
      <c r="H117" s="19" t="s">
        <v>22</v>
      </c>
      <c r="I117" s="18">
        <v>424289.2</v>
      </c>
      <c r="J117" s="26">
        <v>106072.3</v>
      </c>
      <c r="K117" s="19" t="s">
        <v>23</v>
      </c>
      <c r="L117" s="18">
        <v>0</v>
      </c>
      <c r="M117" s="18">
        <v>0</v>
      </c>
      <c r="N117" s="59" t="s">
        <v>308</v>
      </c>
    </row>
    <row r="118" ht="47.25" customHeight="1" spans="1:14">
      <c r="A118" s="28">
        <v>113</v>
      </c>
      <c r="B118" s="19" t="s">
        <v>309</v>
      </c>
      <c r="C118" s="28">
        <v>654.96</v>
      </c>
      <c r="D118" s="19" t="s">
        <v>310</v>
      </c>
      <c r="E118" s="29" t="s">
        <v>132</v>
      </c>
      <c r="F118" s="47" t="s">
        <v>311</v>
      </c>
      <c r="G118" s="34" t="s">
        <v>312</v>
      </c>
      <c r="H118" s="19" t="s">
        <v>22</v>
      </c>
      <c r="I118" s="18">
        <v>119543.28</v>
      </c>
      <c r="J118" s="26">
        <v>29885.82</v>
      </c>
      <c r="K118" s="19" t="s">
        <v>23</v>
      </c>
      <c r="L118" s="18">
        <v>0</v>
      </c>
      <c r="M118" s="18">
        <v>0</v>
      </c>
      <c r="N118" s="62"/>
    </row>
    <row r="119" ht="40.5" spans="1:14">
      <c r="A119" s="28">
        <v>114</v>
      </c>
      <c r="B119" s="19" t="s">
        <v>313</v>
      </c>
      <c r="C119" s="28">
        <v>329.14</v>
      </c>
      <c r="D119" s="19" t="s">
        <v>314</v>
      </c>
      <c r="E119" s="29" t="s">
        <v>132</v>
      </c>
      <c r="F119" s="47" t="s">
        <v>315</v>
      </c>
      <c r="G119" s="34" t="s">
        <v>316</v>
      </c>
      <c r="H119" s="19" t="s">
        <v>22</v>
      </c>
      <c r="I119" s="18">
        <v>60311.6</v>
      </c>
      <c r="J119" s="26">
        <v>15077.9</v>
      </c>
      <c r="K119" s="19" t="s">
        <v>23</v>
      </c>
      <c r="L119" s="18">
        <v>0</v>
      </c>
      <c r="M119" s="18">
        <v>0</v>
      </c>
      <c r="N119" s="63"/>
    </row>
    <row r="120" ht="27" spans="1:14">
      <c r="A120" s="64">
        <v>115</v>
      </c>
      <c r="B120" s="65" t="s">
        <v>317</v>
      </c>
      <c r="C120" s="66">
        <v>146.04</v>
      </c>
      <c r="D120" s="67" t="s">
        <v>318</v>
      </c>
      <c r="E120" s="68" t="s">
        <v>319</v>
      </c>
      <c r="F120" s="68" t="s">
        <v>320</v>
      </c>
      <c r="G120" s="68" t="s">
        <v>321</v>
      </c>
      <c r="H120" s="38" t="s">
        <v>22</v>
      </c>
      <c r="I120" s="69">
        <v>14019.84</v>
      </c>
      <c r="J120" s="70">
        <v>3504.96</v>
      </c>
      <c r="K120" s="38" t="s">
        <v>23</v>
      </c>
      <c r="L120" s="36">
        <v>0</v>
      </c>
      <c r="M120" s="36">
        <v>0</v>
      </c>
      <c r="N120" s="71"/>
    </row>
    <row r="121" ht="39" customHeight="1" spans="1:14">
      <c r="A121" s="72" t="s">
        <v>322</v>
      </c>
      <c r="B121" s="73"/>
      <c r="C121" s="72"/>
      <c r="D121" s="72"/>
      <c r="E121" s="72"/>
      <c r="F121" s="74"/>
      <c r="G121" s="74"/>
      <c r="H121" s="75"/>
      <c r="I121" s="75"/>
      <c r="J121" s="76">
        <f>SUM(J4:J120)</f>
        <v>3076604.71</v>
      </c>
      <c r="K121" s="76">
        <f>SUM(K4:K120)</f>
        <v>0</v>
      </c>
      <c r="L121" s="76">
        <f>SUM(L4:L120)</f>
        <v>1.117</v>
      </c>
      <c r="M121" s="76">
        <f>SUM(M4:M120)</f>
        <v>68890.2868</v>
      </c>
      <c r="N121" s="76">
        <f>SUM(N4:N120)</f>
        <v>0</v>
      </c>
    </row>
  </sheetData>
  <sheetProtection formatCells="0" formatColumns="0" formatRows="0" insertRows="0" insertColumns="0" insertHyperlinks="0" deleteColumns="0" deleteRows="0" sort="0" autoFilter="0" pivotTables="0"/>
  <mergeCells count="34">
    <mergeCell ref="A1:M1"/>
    <mergeCell ref="H2:J2"/>
    <mergeCell ref="K2:M2"/>
    <mergeCell ref="A2:A3"/>
    <mergeCell ref="A14:A16"/>
    <mergeCell ref="B2:B3"/>
    <mergeCell ref="B14:B16"/>
    <mergeCell ref="C2:C3"/>
    <mergeCell ref="D2:D3"/>
    <mergeCell ref="D14:D16"/>
    <mergeCell ref="D103:D104"/>
    <mergeCell ref="E2:E3"/>
    <mergeCell ref="E103:E104"/>
    <mergeCell ref="F2:F3"/>
    <mergeCell ref="F14:F16"/>
    <mergeCell ref="F103:F104"/>
    <mergeCell ref="G2:G3"/>
    <mergeCell ref="G103:G104"/>
    <mergeCell ref="H14:H16"/>
    <mergeCell ref="H103:H104"/>
    <mergeCell ref="I14:I16"/>
    <mergeCell ref="I103:I104"/>
    <mergeCell ref="J14:J16"/>
    <mergeCell ref="J103:J104"/>
    <mergeCell ref="K14:K16"/>
    <mergeCell ref="K103:K104"/>
    <mergeCell ref="L14:L16"/>
    <mergeCell ref="L103:L104"/>
    <mergeCell ref="M14:M16"/>
    <mergeCell ref="M103:M104"/>
    <mergeCell ref="N2:N3"/>
    <mergeCell ref="N14:N16"/>
    <mergeCell ref="N103:N104"/>
    <mergeCell ref="N117:N119"/>
  </mergeCells>
  <pageMargins left="0.700694444444445" right="0.700694444444445" top="0.751388888888889" bottom="0.751388888888889" header="0.298611111111111" footer="0.298611111111111"/>
  <pageSetup paperSize="9" scale="70" orientation="landscape" horizontalDpi="600"/>
  <headerFooter/>
  <colBreaks count="1" manualBreakCount="1">
    <brk id="1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8 7 7 2 8 1 4 2 3 0 7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WWO_wpscloud_20260121170420-4af9624cc4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符合减免标准（115项）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Www</cp:lastModifiedBy>
  <dcterms:created xsi:type="dcterms:W3CDTF">2023-05-15T19:15:00Z</dcterms:created>
  <dcterms:modified xsi:type="dcterms:W3CDTF">2026-03-13T03:03:47Z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A05217C1FA4E4BF7B8A208E8513AB99A_13</vt:lpwstr>
  </property>
  <property fmtid="{D5CDD505-2E9C-101B-9397-08002B2CF9AE}" pid="4" name="CalculationRule">
    <vt:i4>0</vt:i4>
  </property>
</Properties>
</file>