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 firstSheet="2"/>
  </bookViews>
  <sheets>
    <sheet name="报价清单" sheetId="11" r:id="rId1"/>
    <sheet name="核算科目" sheetId="3" state="hidden" r:id="rId2"/>
    <sheet name="项目" sheetId="4" state="hidden" r:id="rId3"/>
    <sheet name="客户" sheetId="6" state="hidden" r:id="rId4"/>
  </sheets>
  <definedNames>
    <definedName name="louti">#N/A</definedName>
    <definedName name="Module.Prix_SMC">#N/A</definedName>
    <definedName name="Prix_SMC">#N/A</definedName>
    <definedName name="富贵米黄地脚线">#N/A</definedName>
    <definedName name="富贵米黄地脚线人工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<sst xmlns="http://schemas.openxmlformats.org/spreadsheetml/2006/main" count="667" uniqueCount="217">
  <si>
    <t>森林公园资产维修费用清单</t>
  </si>
  <si>
    <t>序号</t>
  </si>
  <si>
    <t>维修项</t>
  </si>
  <si>
    <t>长</t>
  </si>
  <si>
    <t>宽</t>
  </si>
  <si>
    <t>单位</t>
  </si>
  <si>
    <t>合计方量</t>
  </si>
  <si>
    <t>单价</t>
  </si>
  <si>
    <t>小计</t>
  </si>
  <si>
    <t>墙</t>
  </si>
  <si>
    <t>裂缝周边砂灰铲除（以缝为中心，每边铲除15cm），含裂缝内部空压机清理，水清洗</t>
  </si>
  <si>
    <t>m</t>
  </si>
  <si>
    <t>㎡</t>
  </si>
  <si>
    <t>元</t>
  </si>
  <si>
    <t>裂缝注浆（含结构胶、聚氨酯发泡剂封堵）</t>
  </si>
  <si>
    <t>挂镀锌钢丝网加固一道</t>
  </si>
  <si>
    <t>墙面抹灰</t>
  </si>
  <si>
    <t>柱</t>
  </si>
  <si>
    <t>裂缝周边砂灰铲除（以缝为中心，每边铲除15cm），含裂缝内部空压机清理，水清洗（四面）</t>
  </si>
  <si>
    <t>墙面抹灰（四面）</t>
  </si>
  <si>
    <t>分项合计</t>
  </si>
  <si>
    <t>其他费用</t>
  </si>
  <si>
    <t>管理费</t>
  </si>
  <si>
    <t>税金（专票）</t>
  </si>
  <si>
    <t>合计</t>
  </si>
  <si>
    <t>四级科目</t>
  </si>
  <si>
    <t>三级科目</t>
  </si>
  <si>
    <t>二级科目</t>
  </si>
  <si>
    <t>一级科目</t>
  </si>
  <si>
    <t>1001库存现金</t>
  </si>
  <si>
    <t>100201银行存款-秦金刚：6228****8313</t>
  </si>
  <si>
    <t>1002银行存款</t>
  </si>
  <si>
    <t>101201其他货币资金-微&amp;信：秦金刚</t>
  </si>
  <si>
    <t>1012其他货币资金</t>
  </si>
  <si>
    <t>101202其他货币资金-支付定：秦金刚</t>
  </si>
  <si>
    <t>112201应收账款-工程预付款</t>
  </si>
  <si>
    <t>1122应收账款</t>
  </si>
  <si>
    <t>112202应收账款-工程进度款</t>
  </si>
  <si>
    <t>112203应收账款-工程结算款</t>
  </si>
  <si>
    <t>112205应收账款-工程质保金</t>
  </si>
  <si>
    <t>112301预付账款-日常备用金</t>
  </si>
  <si>
    <t>1123预付账款</t>
  </si>
  <si>
    <t>112302预付账款-专项备用金</t>
  </si>
  <si>
    <t>112303预付账款-保证金</t>
  </si>
  <si>
    <t>112305预付账款-押金</t>
  </si>
  <si>
    <t>112306预付账款-客户代垫款</t>
  </si>
  <si>
    <t>112307预付账款-预付材料款</t>
  </si>
  <si>
    <t>160101固定资产-车辆财产</t>
  </si>
  <si>
    <t>1601固定资产</t>
  </si>
  <si>
    <t>160102固定资产-房屋财产</t>
  </si>
  <si>
    <t>160103固定资产-办公财产</t>
  </si>
  <si>
    <t>160106固定资产-钢管/扣件/顶托/步步紧</t>
  </si>
  <si>
    <t>160108固定资产-模板/木方</t>
  </si>
  <si>
    <t>160109固定资产-配电箱/电线电缆/工具用具</t>
  </si>
  <si>
    <t>2001短期借款</t>
  </si>
  <si>
    <t>220202应付账款-人工费</t>
  </si>
  <si>
    <t>2202应付账款</t>
  </si>
  <si>
    <t>220203应付账款-材料费</t>
  </si>
  <si>
    <t>22020301应付账款-材料费-钢筋</t>
  </si>
  <si>
    <t>22020302应付账款-材料费-模板</t>
  </si>
  <si>
    <t>22020303应付账款-材料费-砼</t>
  </si>
  <si>
    <t>22020305应付账款-材料费-钢管/扣件/顶托/步步紧</t>
  </si>
  <si>
    <t>22020306应付账款-材料费-模板/木方</t>
  </si>
  <si>
    <t>22020307应付账款-材料费-水泥/沙/石</t>
  </si>
  <si>
    <t>220205应付账款-机械费</t>
  </si>
  <si>
    <t>220206应付账款-服务费</t>
  </si>
  <si>
    <t>220207应付账款-其它费</t>
  </si>
  <si>
    <t>220301预收账款-改造工程款</t>
  </si>
  <si>
    <t>2203预收账款</t>
  </si>
  <si>
    <t>2211应付职工薪酬</t>
  </si>
  <si>
    <t>222101应交税费-应交增值税</t>
  </si>
  <si>
    <t>2221应交税费</t>
  </si>
  <si>
    <t>22210101应交税费-应交增值税-进项税额</t>
  </si>
  <si>
    <t>22210102应交税费-应交增值税-销项税额</t>
  </si>
  <si>
    <t>300101实收资本-秦金刚</t>
  </si>
  <si>
    <t>3001实收资本</t>
  </si>
  <si>
    <t>300102实收资本-谢--龙</t>
  </si>
  <si>
    <t>3002资本公积</t>
  </si>
  <si>
    <t>3101盈余公积</t>
  </si>
  <si>
    <t>3103本年利润</t>
  </si>
  <si>
    <t>3104利润分配</t>
  </si>
  <si>
    <t>500101主营业务收入-结构改造</t>
  </si>
  <si>
    <t>5001主营业务收入</t>
  </si>
  <si>
    <t>500102主营业务收入-建筑改造</t>
  </si>
  <si>
    <t>500103主营业务收入-物业维修</t>
  </si>
  <si>
    <t>505101其他业务收入-三方支持</t>
  </si>
  <si>
    <t>5051其他业务收入</t>
  </si>
  <si>
    <t>530101营业外收入-废旧物资收益金</t>
  </si>
  <si>
    <t>5301营业外收入</t>
  </si>
  <si>
    <t>530102营业外收入-废旧钢材费</t>
  </si>
  <si>
    <t>530103营业外收入-废旧竹木制品费</t>
  </si>
  <si>
    <t>530105营业外收入-房屋租赁收入</t>
  </si>
  <si>
    <t>530106营业外收入-管理费收入</t>
  </si>
  <si>
    <t>530107营业外收入-资产处置收益</t>
  </si>
  <si>
    <t>530108营业外收入-投资收益</t>
  </si>
  <si>
    <t>530109营业外收入-利息收入</t>
  </si>
  <si>
    <t>530110营业外收入-其他收入</t>
  </si>
  <si>
    <t>54010101主营业务成本-人工费成本-计【件】方式产生的劳务费用</t>
  </si>
  <si>
    <t>540101主营业务成本-人工费成本</t>
  </si>
  <si>
    <t>5401主营业务成本</t>
  </si>
  <si>
    <t>54010102主营业务成本-人工费成本-计【时】方式产生的劳务费用</t>
  </si>
  <si>
    <t>54010103主营业务成本-人工费成本-计件+计时的劳务费【劳务老板】</t>
  </si>
  <si>
    <t>54010201主营业务成本-材料费成本-钢筋</t>
  </si>
  <si>
    <t>540102主营业务成本-材料费成本</t>
  </si>
  <si>
    <t>54010202主营业务成本-材料费成本-砼</t>
  </si>
  <si>
    <t>54010203主营业务成本-材料费成本-砌体</t>
  </si>
  <si>
    <t>54010205主营业务成本-材料费成本-河沙</t>
  </si>
  <si>
    <t>54010206主营业务成本-材料费成本-碎石</t>
  </si>
  <si>
    <t>54010210主营业务成本-材料费成本-植筋胶</t>
  </si>
  <si>
    <t>54010212主营业务成本-材料费成本-水泥</t>
  </si>
  <si>
    <t>54010213主营业务成本-材料费成本-低值易耗品</t>
  </si>
  <si>
    <t>54010216主营业务成本-材料费成本-材料运费</t>
  </si>
  <si>
    <t>54010217主营业务成本-材料费成本-挡墙丝杆/螺帽</t>
  </si>
  <si>
    <t>5401021501主营业务成本-材料费成本-其它材料-水泵及配套水袋</t>
  </si>
  <si>
    <t>54010215主营业务成本-材料费成本-其它材料</t>
  </si>
  <si>
    <t>5401021502主营业务成本-材料费成本-其它材料-安全网/防尘网</t>
  </si>
  <si>
    <t>5401021503主营业务成本-材料费成本-其它材料-油漆</t>
  </si>
  <si>
    <t>5401021505主营业务成本-材料费成本-其它材料-钢丝绳</t>
  </si>
  <si>
    <t>5401021508主营业务成本-材料费成本-其它材料-工具化</t>
  </si>
  <si>
    <t>5401021509主营业务成本-材料费成本-其它材料-测量仪器</t>
  </si>
  <si>
    <t>5401021510主营业务成本-材料费成本-其它材料-其它材料</t>
  </si>
  <si>
    <t>54010301主营业务成本-机械费成本-机械台班费</t>
  </si>
  <si>
    <t>540103主营业务成本-机械费成本</t>
  </si>
  <si>
    <t>54010302主营业务成本-机械费成本-机械包月费</t>
  </si>
  <si>
    <t>54010303主营业务成本-机械费成本-建筑垃圾外运费</t>
  </si>
  <si>
    <t>54010501主营业务成本-措施费成本-水电气费</t>
  </si>
  <si>
    <t>540105主营业务成本-措施费成本</t>
  </si>
  <si>
    <t>54010502主营业务成本-措施费成本-检验检测费</t>
  </si>
  <si>
    <t>54010505主营业务成本-措施费成本-垃圾处置及清洁费</t>
  </si>
  <si>
    <t>54010506主营业务成本-措施费成本-二次搬运费</t>
  </si>
  <si>
    <t>54010507主营业务成本-措施费成本-租房费用</t>
  </si>
  <si>
    <t>54010509主营业务成本-措施费成本-物业管理费</t>
  </si>
  <si>
    <t>54010510主营业务成本-措施费成本-其他措施费</t>
  </si>
  <si>
    <t>54010511主营业务成本-措施费成本-工人劳保用品费</t>
  </si>
  <si>
    <t>54010601主营业务成本-租赁费成本-钢管/扣件/顶托/步步紧租金摊销</t>
  </si>
  <si>
    <t>540106主营业务成本-公司资产及管理费摊销成本</t>
  </si>
  <si>
    <t>54010602主营业务成本-租赁费成本-模板/木方租金摊销</t>
  </si>
  <si>
    <t>54010603主营业务成本-公司资产及管理费摊销成本-公司车辆财产摊销</t>
  </si>
  <si>
    <t>54010605主营业务成本-公司资产及管理费摊销成本-公司办公财产摊销</t>
  </si>
  <si>
    <t>54010606主营业务成本-公司资产及管理费摊销成本-公司管理费工资/奖金/福利摊销</t>
  </si>
  <si>
    <t>54010607主营业务成本-公司资产及管理费摊销成本-公司管理费车辆费用摊销</t>
  </si>
  <si>
    <t>54010608主营业务成本-公司资产及管理费摊销成本-公司其它管理费用摊销</t>
  </si>
  <si>
    <t>54010609主营业务成本-公司资产及管理费摊销成本-其它需要项目摊销的费用</t>
  </si>
  <si>
    <t>540107主营业务成本-风险费成本</t>
  </si>
  <si>
    <t>54010701主营业务成本-风险费成本-甲方罚款</t>
  </si>
  <si>
    <t>54010702主营业务成本-风险费成本-政府罚款</t>
  </si>
  <si>
    <t>54010703主营业务成本-风险费成本-建工意外险</t>
  </si>
  <si>
    <t>54010705主营业务成本-风险费成本-质量问题赔偿费</t>
  </si>
  <si>
    <t>54010706主营业务成本-风险费成本-租赁赔偿费</t>
  </si>
  <si>
    <t>54010707主营业务成本-风险费成本-后期维修费</t>
  </si>
  <si>
    <t>54010708主营业务成本-风险费成本-安全事故赔偿费</t>
  </si>
  <si>
    <t>54010709主营业务成本-风险费成本-其他风险费</t>
  </si>
  <si>
    <t>540108主营业务成本-其它费成本</t>
  </si>
  <si>
    <t>54010901主营业务成本-成本调整项-未核销甲方扣款</t>
  </si>
  <si>
    <t>540109主营业务成本-成本调整项</t>
  </si>
  <si>
    <t>54010902主营业务成本-成本调整项-未核销预付账款</t>
  </si>
  <si>
    <t>54010903主营业务成本-成本调整项-班组超付</t>
  </si>
  <si>
    <t>54010905主营业务成本-成本调整项-未核销的甲方代垫</t>
  </si>
  <si>
    <t>54010906主营业务成本-成本调整项-未入账材料</t>
  </si>
  <si>
    <t>54010907主营业务成本-成本调整项-未入账人工</t>
  </si>
  <si>
    <t>540201其他业务成本-人工费成本</t>
  </si>
  <si>
    <t>5402其他业务成本</t>
  </si>
  <si>
    <t>540202其他业务成本-材料费成本</t>
  </si>
  <si>
    <t>540203其他业务成本-机械费成本</t>
  </si>
  <si>
    <t>540205其他业务成本-措施费成本</t>
  </si>
  <si>
    <t>540206其他业务成本-租赁费成本</t>
  </si>
  <si>
    <t>540207其他业务成本-风险费成本</t>
  </si>
  <si>
    <t>540208其他业务成本-其它费成本</t>
  </si>
  <si>
    <t>540209其他业务成本-成本调整项</t>
  </si>
  <si>
    <t>5403营业税金及附加</t>
  </si>
  <si>
    <t>560101销售费用-包盘服务费</t>
  </si>
  <si>
    <t>5601销售费用</t>
  </si>
  <si>
    <t>560102销售费用-精装公司服务费</t>
  </si>
  <si>
    <t>560103销售费用-中介服务费</t>
  </si>
  <si>
    <t>560105销售费用-广告材料费</t>
  </si>
  <si>
    <t>560106销售费用-宣传资料费</t>
  </si>
  <si>
    <t>560107销售费用-业务费</t>
  </si>
  <si>
    <t>560108销售费用-招待费</t>
  </si>
  <si>
    <t>560201管理费用-管理员工资</t>
  </si>
  <si>
    <t>5602管理费用</t>
  </si>
  <si>
    <t>560202管理费用-管理员奖金及KPI</t>
  </si>
  <si>
    <t>560203管理费用-辅助工基本工资</t>
  </si>
  <si>
    <t>560205管理费用-辅助工加班工资</t>
  </si>
  <si>
    <t>560206管理费用-社保及公积金</t>
  </si>
  <si>
    <t>560207管理费用-办公费</t>
  </si>
  <si>
    <t>560208管理费用-团队建设费</t>
  </si>
  <si>
    <t>560210管理费用-其他管理费</t>
  </si>
  <si>
    <t>560211管理费用-员工福利费</t>
  </si>
  <si>
    <t>560212管理费用-差旅费</t>
  </si>
  <si>
    <t>560215管理费用-固定资产折旧</t>
  </si>
  <si>
    <t>560216管理费用-无形资产摊销</t>
  </si>
  <si>
    <t>560217管理费用-其他管理费</t>
  </si>
  <si>
    <t>560218管理费用-工人工伤保险费</t>
  </si>
  <si>
    <t>56021301管理费用-车辆使用费-保险费</t>
  </si>
  <si>
    <t>560213管理费用-车辆使用费</t>
  </si>
  <si>
    <t>56021302管理费用-车辆使用费-加油费</t>
  </si>
  <si>
    <t>56021303管理费用-车辆使用费-维修费/保养费</t>
  </si>
  <si>
    <t>56021306管理费用-车辆使用费-过路费/停车费/交通罚款</t>
  </si>
  <si>
    <t>560301财务费用-担保费</t>
  </si>
  <si>
    <t>5603财务费用</t>
  </si>
  <si>
    <t>560302财务费用-利息支出</t>
  </si>
  <si>
    <t>560303财务费用-项目贴息</t>
  </si>
  <si>
    <t>5711营业外支出</t>
  </si>
  <si>
    <t>5801所得税费用</t>
  </si>
  <si>
    <t>项目名称</t>
  </si>
  <si>
    <t>001-匠兴公司-本部</t>
  </si>
  <si>
    <t>002-清镇-银河世纪</t>
  </si>
  <si>
    <t>003-碧桂园-悦溪谷</t>
  </si>
  <si>
    <t>004-龙湖-景粼天著</t>
  </si>
  <si>
    <t>005-融创-九宸府</t>
  </si>
  <si>
    <t>客户名称</t>
  </si>
  <si>
    <t>001-公司&amp;本部</t>
  </si>
  <si>
    <t>002-银河世纪-小周</t>
  </si>
  <si>
    <t>003-景粼天著-11-1-1</t>
  </si>
  <si>
    <t>004-景粼天著-11-1-3</t>
  </si>
  <si>
    <t>005-银河世纪-张春</t>
  </si>
  <si>
    <t>006-景粼天著-接手项目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</si>
</sst>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0"/>
      <color theme="0"/>
      <name val="微软雅黑"/>
      <charset val="134"/>
    </font>
    <font>
      <sz val="10.5"/>
      <color rgb="FF606266"/>
      <name val="微软雅黑"/>
      <charset val="134"/>
    </font>
    <font>
      <b/>
      <sz val="11"/>
      <color theme="0"/>
      <name val="微软雅黑"/>
      <charset val="134"/>
    </font>
    <font>
      <sz val="11"/>
      <color rgb="FF000000"/>
      <name val="等线"/>
      <charset val="134"/>
    </font>
    <font>
      <b/>
      <sz val="11"/>
      <color theme="1"/>
      <name val="微软雅黑"/>
      <charset val="134"/>
    </font>
    <font>
      <sz val="20"/>
      <color theme="1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8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25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0" fillId="0" borderId="0" xfId="0" applyNumberFormat="1">
      <alignment vertical="center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9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12" xfId="0" applyNumberFormat="1" applyBorder="1" applyAlignment="1">
      <alignment horizontal="center" vertical="center" wrapText="1"/>
    </xf>
    <xf numFmtId="9" fontId="0" fillId="0" borderId="13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H16" sqref="H16"/>
    </sheetView>
  </sheetViews>
  <sheetFormatPr defaultColWidth="8.84166666666667" defaultRowHeight="14.25"/>
  <cols>
    <col min="1" max="2" width="7" customWidth="1"/>
    <col min="3" max="3" width="42.625" customWidth="1"/>
    <col min="10" max="10" width="11.6833333333333"/>
    <col min="11" max="11" width="11.6833333333333" style="10"/>
  </cols>
  <sheetData>
    <row r="1" ht="24" customHeight="1" spans="1:11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33"/>
    </row>
    <row r="2" ht="24" customHeight="1" spans="1:11">
      <c r="A2" s="13" t="s">
        <v>1</v>
      </c>
      <c r="B2" s="13" t="s">
        <v>2</v>
      </c>
      <c r="C2" s="13"/>
      <c r="D2" s="13" t="s">
        <v>3</v>
      </c>
      <c r="E2" s="13" t="s">
        <v>4</v>
      </c>
      <c r="F2" s="13" t="s">
        <v>5</v>
      </c>
      <c r="G2" s="13" t="s">
        <v>6</v>
      </c>
      <c r="H2" s="13" t="s">
        <v>5</v>
      </c>
      <c r="I2" s="13" t="s">
        <v>7</v>
      </c>
      <c r="J2" s="13" t="s">
        <v>5</v>
      </c>
      <c r="K2" s="34" t="s">
        <v>8</v>
      </c>
    </row>
    <row r="3" ht="30" customHeight="1" spans="1:11">
      <c r="A3" s="13">
        <v>1</v>
      </c>
      <c r="B3" s="13" t="s">
        <v>9</v>
      </c>
      <c r="C3" s="13" t="s">
        <v>10</v>
      </c>
      <c r="D3" s="13">
        <v>25</v>
      </c>
      <c r="E3" s="13">
        <v>0.32</v>
      </c>
      <c r="F3" s="13" t="s">
        <v>11</v>
      </c>
      <c r="G3" s="13">
        <v>8</v>
      </c>
      <c r="H3" s="13" t="s">
        <v>12</v>
      </c>
      <c r="I3" s="13"/>
      <c r="J3" s="35" t="s">
        <v>13</v>
      </c>
      <c r="K3" s="34">
        <f>G3*I3</f>
        <v>0</v>
      </c>
    </row>
    <row r="4" ht="30" customHeight="1" spans="1:11">
      <c r="A4" s="13"/>
      <c r="B4" s="13"/>
      <c r="C4" s="13" t="s">
        <v>14</v>
      </c>
      <c r="D4" s="13">
        <v>25</v>
      </c>
      <c r="E4" s="13">
        <v>1</v>
      </c>
      <c r="F4" s="13" t="s">
        <v>11</v>
      </c>
      <c r="G4" s="13">
        <f>D4</f>
        <v>25</v>
      </c>
      <c r="H4" s="13" t="s">
        <v>11</v>
      </c>
      <c r="I4" s="13"/>
      <c r="J4" s="35" t="s">
        <v>13</v>
      </c>
      <c r="K4" s="34">
        <f t="shared" ref="K3:K10" si="0">G4*I4</f>
        <v>0</v>
      </c>
    </row>
    <row r="5" ht="30" customHeight="1" spans="1:11">
      <c r="A5" s="13"/>
      <c r="B5" s="13"/>
      <c r="C5" s="13" t="s">
        <v>15</v>
      </c>
      <c r="D5" s="13">
        <v>25</v>
      </c>
      <c r="E5" s="13">
        <v>1</v>
      </c>
      <c r="F5" s="13" t="s">
        <v>11</v>
      </c>
      <c r="G5" s="13">
        <f>D5</f>
        <v>25</v>
      </c>
      <c r="H5" s="13" t="s">
        <v>11</v>
      </c>
      <c r="I5" s="13"/>
      <c r="J5" s="35" t="s">
        <v>13</v>
      </c>
      <c r="K5" s="34">
        <f t="shared" si="0"/>
        <v>0</v>
      </c>
    </row>
    <row r="6" ht="30" customHeight="1" spans="1:11">
      <c r="A6" s="13"/>
      <c r="B6" s="13"/>
      <c r="C6" s="13" t="s">
        <v>16</v>
      </c>
      <c r="D6" s="13">
        <v>25</v>
      </c>
      <c r="E6" s="13">
        <v>0.32</v>
      </c>
      <c r="F6" s="13" t="s">
        <v>11</v>
      </c>
      <c r="G6" s="13">
        <v>8</v>
      </c>
      <c r="H6" s="13" t="s">
        <v>12</v>
      </c>
      <c r="I6" s="13"/>
      <c r="J6" s="35" t="s">
        <v>13</v>
      </c>
      <c r="K6" s="34">
        <f t="shared" si="0"/>
        <v>0</v>
      </c>
    </row>
    <row r="7" ht="30" customHeight="1" spans="1:11">
      <c r="A7" s="14">
        <v>2</v>
      </c>
      <c r="B7" s="14" t="s">
        <v>17</v>
      </c>
      <c r="C7" s="13" t="s">
        <v>18</v>
      </c>
      <c r="D7" s="13">
        <v>0.4</v>
      </c>
      <c r="E7" s="13">
        <v>0.32</v>
      </c>
      <c r="F7" s="13" t="s">
        <v>11</v>
      </c>
      <c r="G7" s="13">
        <f>D7*E7*4</f>
        <v>0.512</v>
      </c>
      <c r="H7" s="13" t="s">
        <v>12</v>
      </c>
      <c r="I7" s="13"/>
      <c r="J7" s="35" t="s">
        <v>13</v>
      </c>
      <c r="K7" s="34">
        <f t="shared" si="0"/>
        <v>0</v>
      </c>
    </row>
    <row r="8" ht="30" customHeight="1" spans="1:11">
      <c r="A8" s="15"/>
      <c r="B8" s="15"/>
      <c r="C8" s="13" t="s">
        <v>14</v>
      </c>
      <c r="D8" s="13">
        <v>0.8</v>
      </c>
      <c r="E8" s="13">
        <v>1</v>
      </c>
      <c r="F8" s="13" t="s">
        <v>11</v>
      </c>
      <c r="G8" s="13">
        <v>0.8</v>
      </c>
      <c r="H8" s="13" t="s">
        <v>12</v>
      </c>
      <c r="I8" s="13"/>
      <c r="J8" s="35" t="s">
        <v>13</v>
      </c>
      <c r="K8" s="34">
        <f t="shared" si="0"/>
        <v>0</v>
      </c>
    </row>
    <row r="9" ht="30" customHeight="1" spans="1:11">
      <c r="A9" s="15"/>
      <c r="B9" s="15"/>
      <c r="C9" s="13" t="s">
        <v>15</v>
      </c>
      <c r="D9" s="13">
        <v>0.8</v>
      </c>
      <c r="E9" s="13">
        <v>1</v>
      </c>
      <c r="F9" s="13" t="s">
        <v>11</v>
      </c>
      <c r="G9" s="13">
        <f>D9</f>
        <v>0.8</v>
      </c>
      <c r="H9" s="13" t="s">
        <v>12</v>
      </c>
      <c r="I9" s="13"/>
      <c r="J9" s="35" t="s">
        <v>13</v>
      </c>
      <c r="K9" s="34">
        <f t="shared" si="0"/>
        <v>0</v>
      </c>
    </row>
    <row r="10" ht="30" customHeight="1" spans="1:11">
      <c r="A10" s="16"/>
      <c r="B10" s="16"/>
      <c r="C10" s="13" t="s">
        <v>19</v>
      </c>
      <c r="D10" s="13">
        <v>0.4</v>
      </c>
      <c r="E10" s="13">
        <v>0.32</v>
      </c>
      <c r="F10" s="13" t="s">
        <v>11</v>
      </c>
      <c r="G10" s="13">
        <f>D10*E10*4</f>
        <v>0.512</v>
      </c>
      <c r="H10" s="13" t="s">
        <v>12</v>
      </c>
      <c r="I10" s="13"/>
      <c r="J10" s="35" t="s">
        <v>13</v>
      </c>
      <c r="K10" s="34">
        <f>G10*I10</f>
        <v>0</v>
      </c>
    </row>
    <row r="11" ht="30" customHeight="1" spans="1:11">
      <c r="A11" s="13" t="s">
        <v>20</v>
      </c>
      <c r="B11" s="13"/>
      <c r="C11" s="13"/>
      <c r="D11" s="13"/>
      <c r="E11" s="13"/>
      <c r="F11" s="13"/>
      <c r="G11" s="13"/>
      <c r="H11" s="13"/>
      <c r="I11" s="13"/>
      <c r="J11" s="35"/>
      <c r="K11" s="34">
        <f>SUM(K3:K10)</f>
        <v>0</v>
      </c>
    </row>
    <row r="12" ht="30" customHeight="1" spans="1:11">
      <c r="A12" s="17" t="s">
        <v>21</v>
      </c>
      <c r="B12" s="18"/>
      <c r="C12" s="19"/>
      <c r="D12" s="20" t="s">
        <v>22</v>
      </c>
      <c r="E12" s="29"/>
      <c r="F12" s="29"/>
      <c r="G12" s="29"/>
      <c r="H12" s="30"/>
      <c r="I12" s="36"/>
      <c r="J12" s="35"/>
      <c r="K12" s="34">
        <f>K11*I12</f>
        <v>0</v>
      </c>
    </row>
    <row r="13" ht="30" customHeight="1" spans="1:11">
      <c r="A13" s="21"/>
      <c r="B13" s="22"/>
      <c r="C13" s="23"/>
      <c r="D13" s="24" t="s">
        <v>23</v>
      </c>
      <c r="E13" s="31"/>
      <c r="F13" s="31"/>
      <c r="G13" s="31"/>
      <c r="H13" s="32"/>
      <c r="I13" s="36">
        <v>0.09</v>
      </c>
      <c r="J13" s="35"/>
      <c r="K13" s="34">
        <f>(K11+K12)*I13</f>
        <v>0</v>
      </c>
    </row>
    <row r="14" ht="33" customHeight="1" spans="1:11">
      <c r="A14" s="25" t="s">
        <v>24</v>
      </c>
      <c r="B14" s="26"/>
      <c r="C14" s="26"/>
      <c r="D14" s="26"/>
      <c r="E14" s="26"/>
      <c r="F14" s="26"/>
      <c r="G14" s="26"/>
      <c r="H14" s="26"/>
      <c r="I14" s="26"/>
      <c r="J14" s="37"/>
      <c r="K14" s="34">
        <f>K11+K12+K13</f>
        <v>0</v>
      </c>
    </row>
    <row r="15" spans="1:1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38"/>
    </row>
    <row r="16" spans="3:3">
      <c r="C16" s="28"/>
    </row>
  </sheetData>
  <mergeCells count="11">
    <mergeCell ref="A1:K1"/>
    <mergeCell ref="B2:C2"/>
    <mergeCell ref="A11:C11"/>
    <mergeCell ref="D12:H12"/>
    <mergeCell ref="D13:H13"/>
    <mergeCell ref="A14:J14"/>
    <mergeCell ref="A3:A6"/>
    <mergeCell ref="A7:A10"/>
    <mergeCell ref="B3:B6"/>
    <mergeCell ref="B7:B10"/>
    <mergeCell ref="A12:C13"/>
  </mergeCells>
  <pageMargins left="0.75" right="0.75" top="1" bottom="1" header="0.5" footer="0.5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F177"/>
  <sheetViews>
    <sheetView topLeftCell="B139" workbookViewId="0">
      <selection activeCell="B4" sqref="B4"/>
    </sheetView>
  </sheetViews>
  <sheetFormatPr defaultColWidth="8.73333333333333" defaultRowHeight="14.25" outlineLevelCol="5"/>
  <cols>
    <col min="1" max="1" width="4.45" customWidth="1"/>
    <col min="2" max="2" width="54.2666666666667" customWidth="1"/>
    <col min="3" max="3" width="49.1833333333333" customWidth="1"/>
    <col min="4" max="4" width="45.45" customWidth="1"/>
    <col min="5" max="5" width="20.8166666666667" customWidth="1"/>
    <col min="6" max="6" width="16.1833333333333" customWidth="1"/>
  </cols>
  <sheetData>
    <row r="2" ht="28" customHeight="1" spans="2:6">
      <c r="B2" s="2" t="s">
        <v>25</v>
      </c>
      <c r="C2" s="5" t="s">
        <v>26</v>
      </c>
      <c r="D2" s="2" t="s">
        <v>27</v>
      </c>
      <c r="E2" s="2" t="s">
        <v>28</v>
      </c>
      <c r="F2" s="7"/>
    </row>
    <row r="3" ht="28" customHeight="1" spans="2:6">
      <c r="B3" s="6" t="s">
        <v>29</v>
      </c>
      <c r="C3" s="6" t="s">
        <v>29</v>
      </c>
      <c r="D3" s="6" t="s">
        <v>29</v>
      </c>
      <c r="E3" s="6" t="s">
        <v>29</v>
      </c>
      <c r="F3" s="8"/>
    </row>
    <row r="4" ht="28" customHeight="1" spans="2:6">
      <c r="B4" s="6" t="s">
        <v>30</v>
      </c>
      <c r="C4" s="6" t="s">
        <v>30</v>
      </c>
      <c r="D4" s="6" t="s">
        <v>31</v>
      </c>
      <c r="E4" s="6" t="s">
        <v>31</v>
      </c>
      <c r="F4" s="9"/>
    </row>
    <row r="5" ht="28" customHeight="1" spans="2:6">
      <c r="B5" s="6" t="s">
        <v>32</v>
      </c>
      <c r="C5" s="6" t="s">
        <v>32</v>
      </c>
      <c r="D5" s="6" t="s">
        <v>33</v>
      </c>
      <c r="E5" s="6" t="s">
        <v>33</v>
      </c>
      <c r="F5" s="9"/>
    </row>
    <row r="6" ht="28" customHeight="1" spans="2:6">
      <c r="B6" s="6" t="s">
        <v>34</v>
      </c>
      <c r="C6" s="6" t="s">
        <v>34</v>
      </c>
      <c r="D6" s="6" t="s">
        <v>33</v>
      </c>
      <c r="E6" s="6" t="s">
        <v>33</v>
      </c>
      <c r="F6" s="9"/>
    </row>
    <row r="7" ht="28" customHeight="1" spans="2:6">
      <c r="B7" s="6" t="s">
        <v>35</v>
      </c>
      <c r="C7" s="6" t="s">
        <v>35</v>
      </c>
      <c r="D7" s="6" t="s">
        <v>36</v>
      </c>
      <c r="E7" s="6" t="s">
        <v>36</v>
      </c>
      <c r="F7" s="9"/>
    </row>
    <row r="8" ht="28" customHeight="1" spans="2:6">
      <c r="B8" s="6" t="s">
        <v>37</v>
      </c>
      <c r="C8" s="6" t="s">
        <v>37</v>
      </c>
      <c r="D8" s="6" t="s">
        <v>36</v>
      </c>
      <c r="E8" s="6" t="s">
        <v>36</v>
      </c>
      <c r="F8" s="9"/>
    </row>
    <row r="9" ht="28" customHeight="1" spans="2:5">
      <c r="B9" s="6" t="s">
        <v>38</v>
      </c>
      <c r="C9" s="6" t="s">
        <v>38</v>
      </c>
      <c r="D9" s="6" t="s">
        <v>36</v>
      </c>
      <c r="E9" s="6" t="s">
        <v>36</v>
      </c>
    </row>
    <row r="10" ht="28" customHeight="1" spans="2:5">
      <c r="B10" s="6" t="s">
        <v>39</v>
      </c>
      <c r="C10" s="6" t="s">
        <v>39</v>
      </c>
      <c r="D10" s="6" t="s">
        <v>36</v>
      </c>
      <c r="E10" s="6" t="s">
        <v>36</v>
      </c>
    </row>
    <row r="11" ht="28" customHeight="1" spans="2:5">
      <c r="B11" s="6" t="s">
        <v>40</v>
      </c>
      <c r="C11" s="6" t="s">
        <v>40</v>
      </c>
      <c r="D11" s="6" t="s">
        <v>41</v>
      </c>
      <c r="E11" s="6" t="s">
        <v>41</v>
      </c>
    </row>
    <row r="12" ht="28" customHeight="1" spans="2:5">
      <c r="B12" s="6" t="s">
        <v>42</v>
      </c>
      <c r="C12" s="6" t="s">
        <v>42</v>
      </c>
      <c r="D12" s="6" t="s">
        <v>41</v>
      </c>
      <c r="E12" s="6" t="s">
        <v>41</v>
      </c>
    </row>
    <row r="13" ht="28" customHeight="1" spans="2:5">
      <c r="B13" s="6" t="s">
        <v>43</v>
      </c>
      <c r="C13" s="6" t="s">
        <v>43</v>
      </c>
      <c r="D13" s="6" t="s">
        <v>41</v>
      </c>
      <c r="E13" s="6" t="s">
        <v>41</v>
      </c>
    </row>
    <row r="14" ht="28" customHeight="1" spans="2:5">
      <c r="B14" s="6" t="s">
        <v>44</v>
      </c>
      <c r="C14" s="6" t="s">
        <v>44</v>
      </c>
      <c r="D14" s="6" t="s">
        <v>41</v>
      </c>
      <c r="E14" s="6" t="s">
        <v>41</v>
      </c>
    </row>
    <row r="15" ht="28" customHeight="1" spans="2:5">
      <c r="B15" s="6" t="s">
        <v>45</v>
      </c>
      <c r="C15" s="6" t="s">
        <v>45</v>
      </c>
      <c r="D15" s="6" t="s">
        <v>41</v>
      </c>
      <c r="E15" s="6" t="s">
        <v>41</v>
      </c>
    </row>
    <row r="16" ht="28" customHeight="1" spans="2:5">
      <c r="B16" s="6" t="s">
        <v>46</v>
      </c>
      <c r="C16" s="6" t="s">
        <v>46</v>
      </c>
      <c r="D16" s="6" t="s">
        <v>41</v>
      </c>
      <c r="E16" s="6" t="s">
        <v>41</v>
      </c>
    </row>
    <row r="17" ht="28" customHeight="1" spans="2:5">
      <c r="B17" s="6" t="s">
        <v>47</v>
      </c>
      <c r="C17" s="6" t="s">
        <v>47</v>
      </c>
      <c r="D17" s="6" t="s">
        <v>48</v>
      </c>
      <c r="E17" s="6" t="s">
        <v>48</v>
      </c>
    </row>
    <row r="18" ht="28" customHeight="1" spans="2:5">
      <c r="B18" s="6" t="s">
        <v>49</v>
      </c>
      <c r="C18" s="6" t="s">
        <v>49</v>
      </c>
      <c r="D18" s="6" t="s">
        <v>48</v>
      </c>
      <c r="E18" s="6" t="s">
        <v>48</v>
      </c>
    </row>
    <row r="19" ht="28" customHeight="1" spans="2:5">
      <c r="B19" s="6" t="s">
        <v>50</v>
      </c>
      <c r="C19" s="6" t="s">
        <v>50</v>
      </c>
      <c r="D19" s="6" t="s">
        <v>48</v>
      </c>
      <c r="E19" s="6" t="s">
        <v>48</v>
      </c>
    </row>
    <row r="20" ht="28" customHeight="1" spans="2:5">
      <c r="B20" s="6" t="s">
        <v>51</v>
      </c>
      <c r="C20" s="6" t="s">
        <v>51</v>
      </c>
      <c r="D20" s="6" t="s">
        <v>48</v>
      </c>
      <c r="E20" s="6" t="s">
        <v>48</v>
      </c>
    </row>
    <row r="21" ht="28" customHeight="1" spans="2:5">
      <c r="B21" s="6" t="s">
        <v>52</v>
      </c>
      <c r="C21" s="6" t="s">
        <v>52</v>
      </c>
      <c r="D21" s="6" t="s">
        <v>48</v>
      </c>
      <c r="E21" s="6" t="s">
        <v>48</v>
      </c>
    </row>
    <row r="22" ht="28" customHeight="1" spans="2:5">
      <c r="B22" s="6" t="s">
        <v>53</v>
      </c>
      <c r="C22" s="6" t="s">
        <v>53</v>
      </c>
      <c r="D22" s="6" t="s">
        <v>48</v>
      </c>
      <c r="E22" s="6" t="s">
        <v>48</v>
      </c>
    </row>
    <row r="23" ht="28" customHeight="1" spans="2:5">
      <c r="B23" s="6" t="s">
        <v>54</v>
      </c>
      <c r="C23" s="6" t="s">
        <v>54</v>
      </c>
      <c r="D23" s="6" t="s">
        <v>54</v>
      </c>
      <c r="E23" s="6" t="s">
        <v>54</v>
      </c>
    </row>
    <row r="24" ht="28" customHeight="1" spans="2:5">
      <c r="B24" s="6" t="s">
        <v>55</v>
      </c>
      <c r="C24" s="6" t="s">
        <v>55</v>
      </c>
      <c r="D24" s="6" t="s">
        <v>56</v>
      </c>
      <c r="E24" s="6" t="s">
        <v>56</v>
      </c>
    </row>
    <row r="25" ht="28" customHeight="1" spans="2:5">
      <c r="B25" s="6" t="s">
        <v>57</v>
      </c>
      <c r="C25" s="6" t="s">
        <v>57</v>
      </c>
      <c r="D25" s="6" t="s">
        <v>56</v>
      </c>
      <c r="E25" s="6" t="s">
        <v>56</v>
      </c>
    </row>
    <row r="26" ht="28" customHeight="1" spans="2:5">
      <c r="B26" s="6" t="s">
        <v>58</v>
      </c>
      <c r="C26" s="6" t="s">
        <v>58</v>
      </c>
      <c r="D26" s="6" t="s">
        <v>56</v>
      </c>
      <c r="E26" s="6" t="s">
        <v>56</v>
      </c>
    </row>
    <row r="27" ht="28" customHeight="1" spans="2:5">
      <c r="B27" s="6" t="s">
        <v>59</v>
      </c>
      <c r="C27" s="6" t="s">
        <v>59</v>
      </c>
      <c r="D27" s="6" t="s">
        <v>56</v>
      </c>
      <c r="E27" s="6" t="s">
        <v>56</v>
      </c>
    </row>
    <row r="28" ht="28" customHeight="1" spans="2:5">
      <c r="B28" s="6" t="s">
        <v>60</v>
      </c>
      <c r="C28" s="6" t="s">
        <v>60</v>
      </c>
      <c r="D28" s="6" t="s">
        <v>56</v>
      </c>
      <c r="E28" s="6" t="s">
        <v>56</v>
      </c>
    </row>
    <row r="29" ht="28" customHeight="1" spans="2:5">
      <c r="B29" s="6" t="s">
        <v>61</v>
      </c>
      <c r="C29" s="6" t="s">
        <v>61</v>
      </c>
      <c r="D29" s="6" t="s">
        <v>56</v>
      </c>
      <c r="E29" s="6" t="s">
        <v>56</v>
      </c>
    </row>
    <row r="30" ht="28" customHeight="1" spans="2:5">
      <c r="B30" s="6" t="s">
        <v>62</v>
      </c>
      <c r="C30" s="6" t="s">
        <v>62</v>
      </c>
      <c r="D30" s="6" t="s">
        <v>56</v>
      </c>
      <c r="E30" s="6" t="s">
        <v>56</v>
      </c>
    </row>
    <row r="31" ht="28" customHeight="1" spans="2:5">
      <c r="B31" s="6" t="s">
        <v>63</v>
      </c>
      <c r="C31" s="6" t="s">
        <v>63</v>
      </c>
      <c r="D31" s="6" t="s">
        <v>56</v>
      </c>
      <c r="E31" s="6" t="s">
        <v>56</v>
      </c>
    </row>
    <row r="32" ht="28" customHeight="1" spans="2:5">
      <c r="B32" s="6" t="s">
        <v>64</v>
      </c>
      <c r="C32" s="6" t="s">
        <v>64</v>
      </c>
      <c r="D32" s="6" t="s">
        <v>56</v>
      </c>
      <c r="E32" s="6" t="s">
        <v>56</v>
      </c>
    </row>
    <row r="33" ht="28" customHeight="1" spans="2:5">
      <c r="B33" s="6" t="s">
        <v>65</v>
      </c>
      <c r="C33" s="6" t="s">
        <v>65</v>
      </c>
      <c r="D33" s="6" t="s">
        <v>56</v>
      </c>
      <c r="E33" s="6" t="s">
        <v>56</v>
      </c>
    </row>
    <row r="34" ht="28" customHeight="1" spans="2:5">
      <c r="B34" s="6" t="s">
        <v>66</v>
      </c>
      <c r="C34" s="6" t="s">
        <v>66</v>
      </c>
      <c r="D34" s="6" t="s">
        <v>56</v>
      </c>
      <c r="E34" s="6" t="s">
        <v>56</v>
      </c>
    </row>
    <row r="35" ht="28" customHeight="1" spans="2:5">
      <c r="B35" s="6" t="s">
        <v>67</v>
      </c>
      <c r="C35" s="6" t="s">
        <v>67</v>
      </c>
      <c r="D35" s="6" t="s">
        <v>68</v>
      </c>
      <c r="E35" s="6" t="s">
        <v>68</v>
      </c>
    </row>
    <row r="36" ht="28" customHeight="1" spans="2:5">
      <c r="B36" s="6" t="s">
        <v>69</v>
      </c>
      <c r="C36" s="6" t="s">
        <v>69</v>
      </c>
      <c r="D36" s="6" t="s">
        <v>69</v>
      </c>
      <c r="E36" s="6" t="s">
        <v>69</v>
      </c>
    </row>
    <row r="37" ht="28" customHeight="1" spans="2:5">
      <c r="B37" s="6" t="s">
        <v>70</v>
      </c>
      <c r="C37" s="6" t="s">
        <v>70</v>
      </c>
      <c r="D37" s="6" t="s">
        <v>71</v>
      </c>
      <c r="E37" s="6" t="s">
        <v>71</v>
      </c>
    </row>
    <row r="38" ht="28" customHeight="1" spans="2:5">
      <c r="B38" s="6" t="s">
        <v>72</v>
      </c>
      <c r="C38" s="6" t="s">
        <v>72</v>
      </c>
      <c r="D38" s="6" t="s">
        <v>71</v>
      </c>
      <c r="E38" s="6" t="s">
        <v>71</v>
      </c>
    </row>
    <row r="39" ht="28" customHeight="1" spans="2:5">
      <c r="B39" s="6" t="s">
        <v>73</v>
      </c>
      <c r="C39" s="6" t="s">
        <v>73</v>
      </c>
      <c r="D39" s="6" t="s">
        <v>71</v>
      </c>
      <c r="E39" s="6" t="s">
        <v>71</v>
      </c>
    </row>
    <row r="40" ht="28" customHeight="1" spans="2:5">
      <c r="B40" s="6" t="s">
        <v>74</v>
      </c>
      <c r="C40" s="6" t="s">
        <v>74</v>
      </c>
      <c r="D40" s="6" t="s">
        <v>75</v>
      </c>
      <c r="E40" s="6" t="s">
        <v>75</v>
      </c>
    </row>
    <row r="41" ht="28" customHeight="1" spans="2:5">
      <c r="B41" s="6" t="s">
        <v>76</v>
      </c>
      <c r="C41" s="6" t="s">
        <v>76</v>
      </c>
      <c r="D41" s="6" t="s">
        <v>75</v>
      </c>
      <c r="E41" s="6" t="s">
        <v>75</v>
      </c>
    </row>
    <row r="42" ht="28" customHeight="1" spans="2:5">
      <c r="B42" s="6" t="s">
        <v>77</v>
      </c>
      <c r="C42" s="6" t="s">
        <v>77</v>
      </c>
      <c r="D42" s="6" t="s">
        <v>77</v>
      </c>
      <c r="E42" s="6" t="s">
        <v>77</v>
      </c>
    </row>
    <row r="43" ht="28" customHeight="1" spans="2:5">
      <c r="B43" s="6" t="s">
        <v>78</v>
      </c>
      <c r="C43" s="6" t="s">
        <v>78</v>
      </c>
      <c r="D43" s="6" t="s">
        <v>78</v>
      </c>
      <c r="E43" s="6" t="s">
        <v>78</v>
      </c>
    </row>
    <row r="44" ht="28" customHeight="1" spans="2:5">
      <c r="B44" s="6" t="s">
        <v>79</v>
      </c>
      <c r="C44" s="6" t="s">
        <v>79</v>
      </c>
      <c r="D44" s="6" t="s">
        <v>79</v>
      </c>
      <c r="E44" s="6" t="s">
        <v>79</v>
      </c>
    </row>
    <row r="45" ht="28" customHeight="1" spans="2:5">
      <c r="B45" s="6" t="s">
        <v>80</v>
      </c>
      <c r="C45" s="6" t="s">
        <v>80</v>
      </c>
      <c r="D45" s="6" t="s">
        <v>80</v>
      </c>
      <c r="E45" s="6" t="s">
        <v>80</v>
      </c>
    </row>
    <row r="46" ht="28" customHeight="1" spans="2:5">
      <c r="B46" s="6" t="s">
        <v>81</v>
      </c>
      <c r="C46" s="6" t="s">
        <v>81</v>
      </c>
      <c r="D46" s="6" t="s">
        <v>82</v>
      </c>
      <c r="E46" s="6" t="s">
        <v>82</v>
      </c>
    </row>
    <row r="47" ht="28" customHeight="1" spans="2:5">
      <c r="B47" s="6" t="s">
        <v>83</v>
      </c>
      <c r="C47" s="6" t="s">
        <v>83</v>
      </c>
      <c r="D47" s="6" t="s">
        <v>82</v>
      </c>
      <c r="E47" s="6" t="s">
        <v>82</v>
      </c>
    </row>
    <row r="48" ht="28" customHeight="1" spans="2:5">
      <c r="B48" s="6" t="s">
        <v>84</v>
      </c>
      <c r="C48" s="6" t="s">
        <v>84</v>
      </c>
      <c r="D48" s="6" t="s">
        <v>82</v>
      </c>
      <c r="E48" s="6" t="s">
        <v>82</v>
      </c>
    </row>
    <row r="49" ht="28" customHeight="1" spans="2:5">
      <c r="B49" s="6" t="s">
        <v>85</v>
      </c>
      <c r="C49" s="6" t="s">
        <v>85</v>
      </c>
      <c r="D49" s="6" t="s">
        <v>86</v>
      </c>
      <c r="E49" s="6" t="s">
        <v>86</v>
      </c>
    </row>
    <row r="50" ht="28" customHeight="1" spans="2:5">
      <c r="B50" s="6" t="s">
        <v>87</v>
      </c>
      <c r="C50" s="6" t="s">
        <v>87</v>
      </c>
      <c r="D50" s="6" t="s">
        <v>88</v>
      </c>
      <c r="E50" s="6" t="s">
        <v>88</v>
      </c>
    </row>
    <row r="51" ht="28" customHeight="1" spans="2:5">
      <c r="B51" s="6" t="s">
        <v>89</v>
      </c>
      <c r="C51" s="6" t="s">
        <v>89</v>
      </c>
      <c r="D51" s="6" t="s">
        <v>88</v>
      </c>
      <c r="E51" s="6" t="s">
        <v>88</v>
      </c>
    </row>
    <row r="52" ht="28" customHeight="1" spans="2:5">
      <c r="B52" s="6" t="s">
        <v>90</v>
      </c>
      <c r="C52" s="6" t="s">
        <v>90</v>
      </c>
      <c r="D52" s="6" t="s">
        <v>88</v>
      </c>
      <c r="E52" s="6" t="s">
        <v>88</v>
      </c>
    </row>
    <row r="53" ht="28" customHeight="1" spans="2:5">
      <c r="B53" s="6" t="s">
        <v>91</v>
      </c>
      <c r="C53" s="6" t="s">
        <v>91</v>
      </c>
      <c r="D53" s="6" t="s">
        <v>88</v>
      </c>
      <c r="E53" s="6" t="s">
        <v>88</v>
      </c>
    </row>
    <row r="54" ht="28" customHeight="1" spans="2:5">
      <c r="B54" s="6" t="s">
        <v>92</v>
      </c>
      <c r="C54" s="6" t="s">
        <v>92</v>
      </c>
      <c r="D54" s="6" t="s">
        <v>88</v>
      </c>
      <c r="E54" s="6" t="s">
        <v>88</v>
      </c>
    </row>
    <row r="55" ht="28" customHeight="1" spans="2:5">
      <c r="B55" s="6" t="s">
        <v>93</v>
      </c>
      <c r="C55" s="6" t="s">
        <v>93</v>
      </c>
      <c r="D55" s="6" t="s">
        <v>88</v>
      </c>
      <c r="E55" s="6" t="s">
        <v>88</v>
      </c>
    </row>
    <row r="56" ht="28" customHeight="1" spans="2:5">
      <c r="B56" s="6" t="s">
        <v>94</v>
      </c>
      <c r="C56" s="6" t="s">
        <v>94</v>
      </c>
      <c r="D56" s="6" t="s">
        <v>88</v>
      </c>
      <c r="E56" s="6" t="s">
        <v>88</v>
      </c>
    </row>
    <row r="57" ht="28" customHeight="1" spans="2:5">
      <c r="B57" s="6" t="s">
        <v>95</v>
      </c>
      <c r="C57" s="6" t="s">
        <v>95</v>
      </c>
      <c r="D57" s="6" t="s">
        <v>88</v>
      </c>
      <c r="E57" s="6" t="s">
        <v>88</v>
      </c>
    </row>
    <row r="58" ht="28" customHeight="1" spans="2:5">
      <c r="B58" s="6" t="s">
        <v>96</v>
      </c>
      <c r="C58" s="6" t="s">
        <v>96</v>
      </c>
      <c r="D58" s="6" t="s">
        <v>88</v>
      </c>
      <c r="E58" s="6" t="s">
        <v>88</v>
      </c>
    </row>
    <row r="59" ht="28" customHeight="1" spans="2:5">
      <c r="B59" s="6" t="s">
        <v>97</v>
      </c>
      <c r="C59" s="6" t="s">
        <v>97</v>
      </c>
      <c r="D59" s="6" t="s">
        <v>98</v>
      </c>
      <c r="E59" s="6" t="s">
        <v>99</v>
      </c>
    </row>
    <row r="60" ht="28" customHeight="1" spans="2:5">
      <c r="B60" s="6" t="s">
        <v>100</v>
      </c>
      <c r="C60" s="6" t="s">
        <v>100</v>
      </c>
      <c r="D60" s="6" t="s">
        <v>98</v>
      </c>
      <c r="E60" s="6" t="s">
        <v>99</v>
      </c>
    </row>
    <row r="61" ht="28" customHeight="1" spans="2:5">
      <c r="B61" s="6" t="s">
        <v>101</v>
      </c>
      <c r="C61" s="6" t="s">
        <v>101</v>
      </c>
      <c r="D61" s="6" t="s">
        <v>98</v>
      </c>
      <c r="E61" s="6" t="s">
        <v>99</v>
      </c>
    </row>
    <row r="62" ht="28" customHeight="1" spans="2:5">
      <c r="B62" s="6" t="s">
        <v>102</v>
      </c>
      <c r="C62" s="6" t="s">
        <v>102</v>
      </c>
      <c r="D62" s="6" t="s">
        <v>103</v>
      </c>
      <c r="E62" s="6" t="s">
        <v>99</v>
      </c>
    </row>
    <row r="63" ht="28" customHeight="1" spans="2:5">
      <c r="B63" s="6" t="s">
        <v>104</v>
      </c>
      <c r="C63" s="6" t="s">
        <v>104</v>
      </c>
      <c r="D63" s="6" t="s">
        <v>103</v>
      </c>
      <c r="E63" s="6" t="s">
        <v>99</v>
      </c>
    </row>
    <row r="64" ht="28" customHeight="1" spans="2:5">
      <c r="B64" s="6" t="s">
        <v>105</v>
      </c>
      <c r="C64" s="6" t="s">
        <v>105</v>
      </c>
      <c r="D64" s="6" t="s">
        <v>103</v>
      </c>
      <c r="E64" s="6" t="s">
        <v>99</v>
      </c>
    </row>
    <row r="65" ht="28" customHeight="1" spans="2:5">
      <c r="B65" s="6" t="s">
        <v>106</v>
      </c>
      <c r="C65" s="6" t="s">
        <v>106</v>
      </c>
      <c r="D65" s="6" t="s">
        <v>103</v>
      </c>
      <c r="E65" s="6" t="s">
        <v>99</v>
      </c>
    </row>
    <row r="66" ht="28" customHeight="1" spans="2:5">
      <c r="B66" s="6" t="s">
        <v>107</v>
      </c>
      <c r="C66" s="6" t="s">
        <v>107</v>
      </c>
      <c r="D66" s="6" t="s">
        <v>103</v>
      </c>
      <c r="E66" s="6" t="s">
        <v>99</v>
      </c>
    </row>
    <row r="67" ht="28" customHeight="1" spans="2:5">
      <c r="B67" s="6" t="s">
        <v>108</v>
      </c>
      <c r="C67" s="6" t="s">
        <v>108</v>
      </c>
      <c r="D67" s="6" t="s">
        <v>103</v>
      </c>
      <c r="E67" s="6" t="s">
        <v>99</v>
      </c>
    </row>
    <row r="68" ht="28" customHeight="1" spans="2:5">
      <c r="B68" s="6" t="s">
        <v>109</v>
      </c>
      <c r="C68" s="6" t="s">
        <v>109</v>
      </c>
      <c r="D68" s="6" t="s">
        <v>103</v>
      </c>
      <c r="E68" s="6" t="s">
        <v>99</v>
      </c>
    </row>
    <row r="69" ht="28" customHeight="1" spans="2:5">
      <c r="B69" s="6" t="s">
        <v>110</v>
      </c>
      <c r="C69" s="6" t="s">
        <v>110</v>
      </c>
      <c r="D69" s="6" t="s">
        <v>103</v>
      </c>
      <c r="E69" s="6" t="s">
        <v>99</v>
      </c>
    </row>
    <row r="70" ht="28" customHeight="1" spans="2:5">
      <c r="B70" s="6" t="s">
        <v>111</v>
      </c>
      <c r="C70" s="6" t="s">
        <v>111</v>
      </c>
      <c r="D70" s="6" t="s">
        <v>103</v>
      </c>
      <c r="E70" s="6" t="s">
        <v>99</v>
      </c>
    </row>
    <row r="71" ht="28" customHeight="1" spans="2:5">
      <c r="B71" s="6" t="s">
        <v>112</v>
      </c>
      <c r="C71" s="6" t="s">
        <v>112</v>
      </c>
      <c r="D71" s="6" t="s">
        <v>103</v>
      </c>
      <c r="E71" s="6" t="s">
        <v>99</v>
      </c>
    </row>
    <row r="72" ht="28" customHeight="1" spans="2:5">
      <c r="B72" s="6" t="s">
        <v>113</v>
      </c>
      <c r="C72" s="6" t="s">
        <v>114</v>
      </c>
      <c r="D72" s="6" t="s">
        <v>103</v>
      </c>
      <c r="E72" s="6" t="s">
        <v>99</v>
      </c>
    </row>
    <row r="73" ht="28" customHeight="1" spans="2:5">
      <c r="B73" s="6" t="s">
        <v>115</v>
      </c>
      <c r="C73" s="6" t="s">
        <v>114</v>
      </c>
      <c r="D73" s="6" t="s">
        <v>103</v>
      </c>
      <c r="E73" s="6" t="s">
        <v>99</v>
      </c>
    </row>
    <row r="74" ht="28" customHeight="1" spans="2:5">
      <c r="B74" s="6" t="s">
        <v>116</v>
      </c>
      <c r="C74" s="6" t="s">
        <v>114</v>
      </c>
      <c r="D74" s="6" t="s">
        <v>103</v>
      </c>
      <c r="E74" s="6" t="s">
        <v>99</v>
      </c>
    </row>
    <row r="75" ht="28" customHeight="1" spans="2:5">
      <c r="B75" s="6" t="s">
        <v>117</v>
      </c>
      <c r="C75" s="6" t="s">
        <v>114</v>
      </c>
      <c r="D75" s="6" t="s">
        <v>103</v>
      </c>
      <c r="E75" s="6" t="s">
        <v>99</v>
      </c>
    </row>
    <row r="76" ht="28" customHeight="1" spans="2:5">
      <c r="B76" s="6" t="s">
        <v>118</v>
      </c>
      <c r="C76" s="6" t="s">
        <v>114</v>
      </c>
      <c r="D76" s="6" t="s">
        <v>103</v>
      </c>
      <c r="E76" s="6" t="s">
        <v>99</v>
      </c>
    </row>
    <row r="77" ht="28" customHeight="1" spans="2:5">
      <c r="B77" s="6" t="s">
        <v>119</v>
      </c>
      <c r="C77" s="6" t="s">
        <v>114</v>
      </c>
      <c r="D77" s="6" t="s">
        <v>103</v>
      </c>
      <c r="E77" s="6" t="s">
        <v>99</v>
      </c>
    </row>
    <row r="78" ht="28" customHeight="1" spans="2:5">
      <c r="B78" s="6" t="s">
        <v>120</v>
      </c>
      <c r="C78" s="6" t="s">
        <v>114</v>
      </c>
      <c r="D78" s="6" t="s">
        <v>103</v>
      </c>
      <c r="E78" s="6" t="s">
        <v>99</v>
      </c>
    </row>
    <row r="79" ht="28" customHeight="1" spans="2:5">
      <c r="B79" s="6" t="s">
        <v>121</v>
      </c>
      <c r="C79" s="6" t="s">
        <v>121</v>
      </c>
      <c r="D79" s="6" t="s">
        <v>122</v>
      </c>
      <c r="E79" s="6" t="s">
        <v>99</v>
      </c>
    </row>
    <row r="80" ht="28" customHeight="1" spans="2:5">
      <c r="B80" s="6" t="s">
        <v>123</v>
      </c>
      <c r="C80" s="6" t="s">
        <v>123</v>
      </c>
      <c r="D80" s="6" t="s">
        <v>103</v>
      </c>
      <c r="E80" s="6" t="s">
        <v>99</v>
      </c>
    </row>
    <row r="81" ht="28" customHeight="1" spans="2:5">
      <c r="B81" s="6" t="s">
        <v>124</v>
      </c>
      <c r="C81" s="6" t="s">
        <v>124</v>
      </c>
      <c r="D81" s="6" t="s">
        <v>103</v>
      </c>
      <c r="E81" s="6" t="s">
        <v>99</v>
      </c>
    </row>
    <row r="82" ht="28" customHeight="1" spans="2:5">
      <c r="B82" s="6" t="s">
        <v>125</v>
      </c>
      <c r="C82" s="6" t="s">
        <v>125</v>
      </c>
      <c r="D82" s="6" t="s">
        <v>126</v>
      </c>
      <c r="E82" s="6" t="s">
        <v>99</v>
      </c>
    </row>
    <row r="83" ht="28" customHeight="1" spans="2:5">
      <c r="B83" s="6" t="s">
        <v>127</v>
      </c>
      <c r="C83" s="6" t="s">
        <v>127</v>
      </c>
      <c r="D83" s="6" t="s">
        <v>126</v>
      </c>
      <c r="E83" s="6" t="s">
        <v>99</v>
      </c>
    </row>
    <row r="84" ht="28" customHeight="1" spans="2:5">
      <c r="B84" s="6" t="s">
        <v>128</v>
      </c>
      <c r="C84" s="6" t="s">
        <v>128</v>
      </c>
      <c r="D84" s="6" t="s">
        <v>126</v>
      </c>
      <c r="E84" s="6" t="s">
        <v>99</v>
      </c>
    </row>
    <row r="85" ht="28" customHeight="1" spans="2:5">
      <c r="B85" s="6" t="s">
        <v>129</v>
      </c>
      <c r="C85" s="6" t="s">
        <v>129</v>
      </c>
      <c r="D85" s="6" t="s">
        <v>126</v>
      </c>
      <c r="E85" s="6" t="s">
        <v>99</v>
      </c>
    </row>
    <row r="86" ht="28" customHeight="1" spans="2:5">
      <c r="B86" s="6" t="s">
        <v>130</v>
      </c>
      <c r="C86" s="6" t="s">
        <v>130</v>
      </c>
      <c r="D86" s="6" t="s">
        <v>126</v>
      </c>
      <c r="E86" s="6" t="s">
        <v>99</v>
      </c>
    </row>
    <row r="87" ht="28" customHeight="1" spans="2:5">
      <c r="B87" s="6" t="s">
        <v>131</v>
      </c>
      <c r="C87" s="6" t="s">
        <v>131</v>
      </c>
      <c r="D87" s="6" t="s">
        <v>126</v>
      </c>
      <c r="E87" s="6" t="s">
        <v>99</v>
      </c>
    </row>
    <row r="88" ht="28" customHeight="1" spans="2:5">
      <c r="B88" s="6" t="s">
        <v>132</v>
      </c>
      <c r="C88" s="6" t="s">
        <v>132</v>
      </c>
      <c r="D88" s="6" t="s">
        <v>126</v>
      </c>
      <c r="E88" s="6" t="s">
        <v>99</v>
      </c>
    </row>
    <row r="89" ht="28" customHeight="1" spans="2:5">
      <c r="B89" s="6" t="s">
        <v>133</v>
      </c>
      <c r="C89" s="6" t="s">
        <v>133</v>
      </c>
      <c r="D89" s="6" t="s">
        <v>126</v>
      </c>
      <c r="E89" s="6" t="s">
        <v>99</v>
      </c>
    </row>
    <row r="90" ht="28" customHeight="1" spans="2:5">
      <c r="B90" s="6" t="s">
        <v>134</v>
      </c>
      <c r="C90" s="6" t="s">
        <v>134</v>
      </c>
      <c r="D90" s="6" t="s">
        <v>135</v>
      </c>
      <c r="E90" s="6" t="s">
        <v>99</v>
      </c>
    </row>
    <row r="91" ht="28" customHeight="1" spans="2:5">
      <c r="B91" s="6" t="s">
        <v>136</v>
      </c>
      <c r="C91" s="6" t="s">
        <v>136</v>
      </c>
      <c r="D91" s="6" t="s">
        <v>135</v>
      </c>
      <c r="E91" s="6" t="s">
        <v>99</v>
      </c>
    </row>
    <row r="92" ht="28" customHeight="1" spans="2:5">
      <c r="B92" s="6" t="s">
        <v>137</v>
      </c>
      <c r="C92" s="6" t="s">
        <v>137</v>
      </c>
      <c r="D92" s="6" t="s">
        <v>135</v>
      </c>
      <c r="E92" s="6" t="s">
        <v>99</v>
      </c>
    </row>
    <row r="93" ht="28" customHeight="1" spans="2:5">
      <c r="B93" s="6" t="s">
        <v>138</v>
      </c>
      <c r="C93" s="6" t="s">
        <v>138</v>
      </c>
      <c r="D93" s="6" t="s">
        <v>135</v>
      </c>
      <c r="E93" s="6" t="s">
        <v>99</v>
      </c>
    </row>
    <row r="94" ht="28" customHeight="1" spans="2:5">
      <c r="B94" s="6" t="s">
        <v>139</v>
      </c>
      <c r="C94" s="6" t="s">
        <v>139</v>
      </c>
      <c r="D94" s="6" t="s">
        <v>135</v>
      </c>
      <c r="E94" s="6" t="s">
        <v>99</v>
      </c>
    </row>
    <row r="95" ht="28" customHeight="1" spans="2:5">
      <c r="B95" s="6" t="s">
        <v>140</v>
      </c>
      <c r="C95" s="6" t="s">
        <v>140</v>
      </c>
      <c r="D95" s="6" t="s">
        <v>135</v>
      </c>
      <c r="E95" s="6" t="s">
        <v>99</v>
      </c>
    </row>
    <row r="96" ht="28" customHeight="1" spans="2:5">
      <c r="B96" s="6" t="s">
        <v>141</v>
      </c>
      <c r="C96" s="6" t="s">
        <v>141</v>
      </c>
      <c r="D96" s="6" t="s">
        <v>135</v>
      </c>
      <c r="E96" s="6" t="s">
        <v>99</v>
      </c>
    </row>
    <row r="97" ht="28" customHeight="1" spans="2:5">
      <c r="B97" s="6" t="s">
        <v>142</v>
      </c>
      <c r="C97" s="6" t="s">
        <v>142</v>
      </c>
      <c r="D97" s="6" t="s">
        <v>135</v>
      </c>
      <c r="E97" s="6" t="s">
        <v>99</v>
      </c>
    </row>
    <row r="98" ht="28" customHeight="1" spans="2:5">
      <c r="B98" s="6" t="s">
        <v>143</v>
      </c>
      <c r="C98" s="6" t="s">
        <v>143</v>
      </c>
      <c r="D98" s="6" t="s">
        <v>143</v>
      </c>
      <c r="E98" s="6" t="s">
        <v>99</v>
      </c>
    </row>
    <row r="99" ht="28" customHeight="1" spans="2:5">
      <c r="B99" s="6" t="s">
        <v>144</v>
      </c>
      <c r="C99" s="6" t="s">
        <v>144</v>
      </c>
      <c r="D99" s="6" t="s">
        <v>143</v>
      </c>
      <c r="E99" s="6" t="s">
        <v>99</v>
      </c>
    </row>
    <row r="100" ht="28" customHeight="1" spans="2:5">
      <c r="B100" s="6" t="s">
        <v>145</v>
      </c>
      <c r="C100" s="6" t="s">
        <v>145</v>
      </c>
      <c r="D100" s="6" t="s">
        <v>143</v>
      </c>
      <c r="E100" s="6" t="s">
        <v>99</v>
      </c>
    </row>
    <row r="101" ht="28" customHeight="1" spans="2:5">
      <c r="B101" s="6" t="s">
        <v>146</v>
      </c>
      <c r="C101" s="6" t="s">
        <v>146</v>
      </c>
      <c r="D101" s="6" t="s">
        <v>143</v>
      </c>
      <c r="E101" s="6" t="s">
        <v>99</v>
      </c>
    </row>
    <row r="102" ht="28" customHeight="1" spans="2:5">
      <c r="B102" s="6" t="s">
        <v>147</v>
      </c>
      <c r="C102" s="6" t="s">
        <v>147</v>
      </c>
      <c r="D102" s="6" t="s">
        <v>143</v>
      </c>
      <c r="E102" s="6" t="s">
        <v>99</v>
      </c>
    </row>
    <row r="103" ht="28" customHeight="1" spans="2:5">
      <c r="B103" s="6" t="s">
        <v>148</v>
      </c>
      <c r="C103" s="6" t="s">
        <v>148</v>
      </c>
      <c r="D103" s="6" t="s">
        <v>143</v>
      </c>
      <c r="E103" s="6" t="s">
        <v>99</v>
      </c>
    </row>
    <row r="104" ht="28" customHeight="1" spans="2:5">
      <c r="B104" s="6" t="s">
        <v>149</v>
      </c>
      <c r="C104" s="6" t="s">
        <v>149</v>
      </c>
      <c r="D104" s="6" t="s">
        <v>143</v>
      </c>
      <c r="E104" s="6" t="s">
        <v>99</v>
      </c>
    </row>
    <row r="105" ht="28" customHeight="1" spans="2:5">
      <c r="B105" s="6" t="s">
        <v>150</v>
      </c>
      <c r="C105" s="6" t="s">
        <v>150</v>
      </c>
      <c r="D105" s="6" t="s">
        <v>143</v>
      </c>
      <c r="E105" s="6" t="s">
        <v>99</v>
      </c>
    </row>
    <row r="106" ht="28" customHeight="1" spans="2:5">
      <c r="B106" s="6" t="s">
        <v>151</v>
      </c>
      <c r="C106" s="6" t="s">
        <v>151</v>
      </c>
      <c r="D106" s="6" t="s">
        <v>143</v>
      </c>
      <c r="E106" s="6" t="s">
        <v>99</v>
      </c>
    </row>
    <row r="107" ht="28" customHeight="1" spans="2:5">
      <c r="B107" s="6" t="s">
        <v>152</v>
      </c>
      <c r="C107" s="6" t="s">
        <v>152</v>
      </c>
      <c r="D107" s="6" t="s">
        <v>152</v>
      </c>
      <c r="E107" s="6" t="s">
        <v>99</v>
      </c>
    </row>
    <row r="108" ht="28" customHeight="1" spans="2:5">
      <c r="B108" s="6" t="s">
        <v>153</v>
      </c>
      <c r="C108" s="6" t="s">
        <v>153</v>
      </c>
      <c r="D108" s="6" t="s">
        <v>154</v>
      </c>
      <c r="E108" s="6" t="s">
        <v>99</v>
      </c>
    </row>
    <row r="109" ht="28" customHeight="1" spans="2:5">
      <c r="B109" s="6" t="s">
        <v>155</v>
      </c>
      <c r="C109" s="6" t="s">
        <v>155</v>
      </c>
      <c r="D109" s="6" t="s">
        <v>154</v>
      </c>
      <c r="E109" s="6" t="s">
        <v>99</v>
      </c>
    </row>
    <row r="110" ht="28" customHeight="1" spans="2:5">
      <c r="B110" s="6" t="s">
        <v>156</v>
      </c>
      <c r="C110" s="6" t="s">
        <v>156</v>
      </c>
      <c r="D110" s="6" t="s">
        <v>154</v>
      </c>
      <c r="E110" s="6" t="s">
        <v>99</v>
      </c>
    </row>
    <row r="111" ht="28" customHeight="1" spans="2:5">
      <c r="B111" s="6" t="s">
        <v>157</v>
      </c>
      <c r="C111" s="6" t="s">
        <v>157</v>
      </c>
      <c r="D111" s="6" t="s">
        <v>154</v>
      </c>
      <c r="E111" s="6" t="s">
        <v>99</v>
      </c>
    </row>
    <row r="112" ht="28" customHeight="1" spans="2:5">
      <c r="B112" s="6" t="s">
        <v>158</v>
      </c>
      <c r="C112" s="6" t="s">
        <v>158</v>
      </c>
      <c r="D112" s="6" t="s">
        <v>154</v>
      </c>
      <c r="E112" s="6" t="s">
        <v>99</v>
      </c>
    </row>
    <row r="113" ht="28" customHeight="1" spans="2:5">
      <c r="B113" s="6" t="s">
        <v>159</v>
      </c>
      <c r="C113" s="6" t="s">
        <v>159</v>
      </c>
      <c r="D113" s="6" t="s">
        <v>154</v>
      </c>
      <c r="E113" s="6" t="s">
        <v>99</v>
      </c>
    </row>
    <row r="114" ht="28" customHeight="1" spans="2:5">
      <c r="B114" s="6" t="s">
        <v>160</v>
      </c>
      <c r="C114" s="6" t="s">
        <v>160</v>
      </c>
      <c r="D114" s="6" t="s">
        <v>161</v>
      </c>
      <c r="E114" s="6" t="s">
        <v>161</v>
      </c>
    </row>
    <row r="115" ht="28" customHeight="1" spans="2:5">
      <c r="B115" s="6" t="s">
        <v>162</v>
      </c>
      <c r="C115" s="6" t="s">
        <v>162</v>
      </c>
      <c r="D115" s="6" t="s">
        <v>161</v>
      </c>
      <c r="E115" s="6" t="s">
        <v>161</v>
      </c>
    </row>
    <row r="116" ht="28" customHeight="1" spans="2:5">
      <c r="B116" s="6" t="s">
        <v>163</v>
      </c>
      <c r="C116" s="6" t="s">
        <v>163</v>
      </c>
      <c r="D116" s="6" t="s">
        <v>161</v>
      </c>
      <c r="E116" s="6" t="s">
        <v>161</v>
      </c>
    </row>
    <row r="117" ht="28" customHeight="1" spans="2:5">
      <c r="B117" s="6" t="s">
        <v>164</v>
      </c>
      <c r="C117" s="6" t="s">
        <v>164</v>
      </c>
      <c r="D117" s="6" t="s">
        <v>161</v>
      </c>
      <c r="E117" s="6" t="s">
        <v>161</v>
      </c>
    </row>
    <row r="118" ht="28" customHeight="1" spans="2:5">
      <c r="B118" s="6" t="s">
        <v>165</v>
      </c>
      <c r="C118" s="6" t="s">
        <v>165</v>
      </c>
      <c r="D118" s="6" t="s">
        <v>161</v>
      </c>
      <c r="E118" s="6" t="s">
        <v>161</v>
      </c>
    </row>
    <row r="119" ht="28" customHeight="1" spans="2:5">
      <c r="B119" s="6" t="s">
        <v>166</v>
      </c>
      <c r="C119" s="6" t="s">
        <v>166</v>
      </c>
      <c r="D119" s="6" t="s">
        <v>161</v>
      </c>
      <c r="E119" s="6" t="s">
        <v>161</v>
      </c>
    </row>
    <row r="120" ht="28" customHeight="1" spans="2:5">
      <c r="B120" s="6" t="s">
        <v>167</v>
      </c>
      <c r="C120" s="6" t="s">
        <v>167</v>
      </c>
      <c r="D120" s="6" t="s">
        <v>161</v>
      </c>
      <c r="E120" s="6" t="s">
        <v>161</v>
      </c>
    </row>
    <row r="121" ht="28" customHeight="1" spans="2:5">
      <c r="B121" s="6" t="s">
        <v>168</v>
      </c>
      <c r="C121" s="6" t="s">
        <v>168</v>
      </c>
      <c r="D121" s="6" t="s">
        <v>161</v>
      </c>
      <c r="E121" s="6" t="s">
        <v>161</v>
      </c>
    </row>
    <row r="122" ht="28" customHeight="1" spans="2:5">
      <c r="B122" s="6" t="s">
        <v>169</v>
      </c>
      <c r="C122" s="6" t="s">
        <v>169</v>
      </c>
      <c r="D122" s="6" t="s">
        <v>169</v>
      </c>
      <c r="E122" s="6" t="s">
        <v>169</v>
      </c>
    </row>
    <row r="123" ht="28" customHeight="1" spans="2:5">
      <c r="B123" s="6" t="s">
        <v>170</v>
      </c>
      <c r="C123" s="6" t="s">
        <v>170</v>
      </c>
      <c r="D123" s="6" t="s">
        <v>171</v>
      </c>
      <c r="E123" s="6" t="s">
        <v>171</v>
      </c>
    </row>
    <row r="124" ht="28" customHeight="1" spans="2:5">
      <c r="B124" s="6" t="s">
        <v>172</v>
      </c>
      <c r="C124" s="6" t="s">
        <v>172</v>
      </c>
      <c r="D124" s="6" t="s">
        <v>171</v>
      </c>
      <c r="E124" s="6" t="s">
        <v>171</v>
      </c>
    </row>
    <row r="125" ht="28" customHeight="1" spans="2:5">
      <c r="B125" s="6" t="s">
        <v>173</v>
      </c>
      <c r="C125" s="6" t="s">
        <v>173</v>
      </c>
      <c r="D125" s="6" t="s">
        <v>171</v>
      </c>
      <c r="E125" s="6" t="s">
        <v>171</v>
      </c>
    </row>
    <row r="126" ht="28" customHeight="1" spans="2:5">
      <c r="B126" s="6" t="s">
        <v>174</v>
      </c>
      <c r="C126" s="6" t="s">
        <v>174</v>
      </c>
      <c r="D126" s="6" t="s">
        <v>171</v>
      </c>
      <c r="E126" s="6" t="s">
        <v>171</v>
      </c>
    </row>
    <row r="127" ht="28" customHeight="1" spans="2:5">
      <c r="B127" s="6" t="s">
        <v>175</v>
      </c>
      <c r="C127" s="6" t="s">
        <v>175</v>
      </c>
      <c r="D127" s="6" t="s">
        <v>171</v>
      </c>
      <c r="E127" s="6" t="s">
        <v>171</v>
      </c>
    </row>
    <row r="128" ht="28" customHeight="1" spans="2:5">
      <c r="B128" s="6" t="s">
        <v>176</v>
      </c>
      <c r="C128" s="6" t="s">
        <v>176</v>
      </c>
      <c r="D128" s="6" t="s">
        <v>171</v>
      </c>
      <c r="E128" s="6" t="s">
        <v>171</v>
      </c>
    </row>
    <row r="129" ht="28" customHeight="1" spans="2:5">
      <c r="B129" s="6" t="s">
        <v>177</v>
      </c>
      <c r="C129" s="6" t="s">
        <v>177</v>
      </c>
      <c r="D129" s="6" t="s">
        <v>171</v>
      </c>
      <c r="E129" s="6" t="s">
        <v>171</v>
      </c>
    </row>
    <row r="130" ht="28" customHeight="1" spans="2:5">
      <c r="B130" s="6" t="s">
        <v>178</v>
      </c>
      <c r="C130" s="6" t="s">
        <v>178</v>
      </c>
      <c r="D130" s="6" t="s">
        <v>179</v>
      </c>
      <c r="E130" s="6" t="s">
        <v>179</v>
      </c>
    </row>
    <row r="131" ht="28" customHeight="1" spans="2:5">
      <c r="B131" s="6" t="s">
        <v>180</v>
      </c>
      <c r="C131" s="6" t="s">
        <v>180</v>
      </c>
      <c r="D131" s="6" t="s">
        <v>179</v>
      </c>
      <c r="E131" s="6" t="s">
        <v>179</v>
      </c>
    </row>
    <row r="132" ht="28" customHeight="1" spans="2:5">
      <c r="B132" s="6" t="s">
        <v>181</v>
      </c>
      <c r="C132" s="6" t="s">
        <v>181</v>
      </c>
      <c r="D132" s="6" t="s">
        <v>179</v>
      </c>
      <c r="E132" s="6" t="s">
        <v>179</v>
      </c>
    </row>
    <row r="133" ht="28" customHeight="1" spans="2:5">
      <c r="B133" s="6" t="s">
        <v>182</v>
      </c>
      <c r="C133" s="6" t="s">
        <v>182</v>
      </c>
      <c r="D133" s="6" t="s">
        <v>179</v>
      </c>
      <c r="E133" s="6" t="s">
        <v>179</v>
      </c>
    </row>
    <row r="134" ht="28" customHeight="1" spans="2:5">
      <c r="B134" s="6" t="s">
        <v>183</v>
      </c>
      <c r="C134" s="6" t="s">
        <v>183</v>
      </c>
      <c r="D134" s="6" t="s">
        <v>179</v>
      </c>
      <c r="E134" s="6" t="s">
        <v>179</v>
      </c>
    </row>
    <row r="135" ht="28" customHeight="1" spans="2:5">
      <c r="B135" s="6" t="s">
        <v>184</v>
      </c>
      <c r="C135" s="6" t="s">
        <v>184</v>
      </c>
      <c r="D135" s="6" t="s">
        <v>179</v>
      </c>
      <c r="E135" s="6" t="s">
        <v>179</v>
      </c>
    </row>
    <row r="136" ht="28" customHeight="1" spans="2:5">
      <c r="B136" s="6" t="s">
        <v>185</v>
      </c>
      <c r="C136" s="6" t="s">
        <v>185</v>
      </c>
      <c r="D136" s="6" t="s">
        <v>179</v>
      </c>
      <c r="E136" s="6" t="s">
        <v>179</v>
      </c>
    </row>
    <row r="137" ht="28" customHeight="1" spans="2:5">
      <c r="B137" s="6" t="s">
        <v>186</v>
      </c>
      <c r="C137" s="6" t="s">
        <v>186</v>
      </c>
      <c r="D137" s="6" t="s">
        <v>179</v>
      </c>
      <c r="E137" s="6" t="s">
        <v>179</v>
      </c>
    </row>
    <row r="138" ht="28" customHeight="1" spans="2:5">
      <c r="B138" s="6" t="s">
        <v>187</v>
      </c>
      <c r="C138" s="6" t="s">
        <v>187</v>
      </c>
      <c r="D138" s="6" t="s">
        <v>179</v>
      </c>
      <c r="E138" s="6" t="s">
        <v>179</v>
      </c>
    </row>
    <row r="139" ht="28" customHeight="1" spans="2:5">
      <c r="B139" s="6" t="s">
        <v>188</v>
      </c>
      <c r="C139" s="6" t="s">
        <v>188</v>
      </c>
      <c r="D139" s="6" t="s">
        <v>179</v>
      </c>
      <c r="E139" s="6" t="s">
        <v>179</v>
      </c>
    </row>
    <row r="140" ht="28" customHeight="1" spans="2:5">
      <c r="B140" s="6" t="s">
        <v>189</v>
      </c>
      <c r="C140" s="6" t="s">
        <v>189</v>
      </c>
      <c r="D140" s="6" t="s">
        <v>179</v>
      </c>
      <c r="E140" s="6" t="s">
        <v>179</v>
      </c>
    </row>
    <row r="141" ht="28" customHeight="1" spans="2:5">
      <c r="B141" s="6" t="s">
        <v>190</v>
      </c>
      <c r="C141" s="6" t="s">
        <v>190</v>
      </c>
      <c r="D141" s="6" t="s">
        <v>179</v>
      </c>
      <c r="E141" s="6" t="s">
        <v>179</v>
      </c>
    </row>
    <row r="142" ht="28" customHeight="1" spans="2:5">
      <c r="B142" s="6" t="s">
        <v>191</v>
      </c>
      <c r="C142" s="6" t="s">
        <v>191</v>
      </c>
      <c r="D142" s="6" t="s">
        <v>179</v>
      </c>
      <c r="E142" s="6" t="s">
        <v>179</v>
      </c>
    </row>
    <row r="143" ht="28" customHeight="1" spans="2:5">
      <c r="B143" s="6" t="s">
        <v>192</v>
      </c>
      <c r="C143" s="6" t="s">
        <v>192</v>
      </c>
      <c r="D143" s="6" t="s">
        <v>179</v>
      </c>
      <c r="E143" s="6" t="s">
        <v>179</v>
      </c>
    </row>
    <row r="144" ht="28" customHeight="1" spans="2:5">
      <c r="B144" s="6" t="s">
        <v>193</v>
      </c>
      <c r="C144" s="6" t="s">
        <v>194</v>
      </c>
      <c r="D144" s="6" t="s">
        <v>179</v>
      </c>
      <c r="E144" s="6" t="s">
        <v>179</v>
      </c>
    </row>
    <row r="145" ht="28" customHeight="1" spans="2:5">
      <c r="B145" s="6" t="s">
        <v>195</v>
      </c>
      <c r="C145" s="6" t="s">
        <v>194</v>
      </c>
      <c r="D145" s="6" t="s">
        <v>179</v>
      </c>
      <c r="E145" s="6" t="s">
        <v>179</v>
      </c>
    </row>
    <row r="146" ht="28" customHeight="1" spans="2:5">
      <c r="B146" s="6" t="s">
        <v>196</v>
      </c>
      <c r="C146" s="6" t="s">
        <v>194</v>
      </c>
      <c r="D146" s="6" t="s">
        <v>179</v>
      </c>
      <c r="E146" s="6" t="s">
        <v>179</v>
      </c>
    </row>
    <row r="147" ht="28" customHeight="1" spans="2:5">
      <c r="B147" s="6" t="s">
        <v>197</v>
      </c>
      <c r="C147" s="6" t="s">
        <v>194</v>
      </c>
      <c r="D147" s="6" t="s">
        <v>179</v>
      </c>
      <c r="E147" s="6" t="s">
        <v>179</v>
      </c>
    </row>
    <row r="148" ht="28" customHeight="1" spans="2:5">
      <c r="B148" s="6" t="s">
        <v>198</v>
      </c>
      <c r="C148" s="6" t="s">
        <v>198</v>
      </c>
      <c r="D148" s="6" t="s">
        <v>199</v>
      </c>
      <c r="E148" s="6" t="s">
        <v>199</v>
      </c>
    </row>
    <row r="149" ht="28" customHeight="1" spans="2:5">
      <c r="B149" s="6" t="s">
        <v>200</v>
      </c>
      <c r="C149" s="6" t="s">
        <v>200</v>
      </c>
      <c r="D149" s="6" t="s">
        <v>199</v>
      </c>
      <c r="E149" s="6" t="s">
        <v>199</v>
      </c>
    </row>
    <row r="150" ht="28" customHeight="1" spans="2:5">
      <c r="B150" s="6" t="s">
        <v>201</v>
      </c>
      <c r="C150" s="6" t="s">
        <v>201</v>
      </c>
      <c r="D150" s="6" t="s">
        <v>199</v>
      </c>
      <c r="E150" s="6" t="s">
        <v>199</v>
      </c>
    </row>
    <row r="151" ht="28" customHeight="1" spans="2:5">
      <c r="B151" s="6" t="s">
        <v>202</v>
      </c>
      <c r="C151" s="6" t="s">
        <v>202</v>
      </c>
      <c r="D151" s="6" t="s">
        <v>202</v>
      </c>
      <c r="E151" s="6" t="s">
        <v>202</v>
      </c>
    </row>
    <row r="152" ht="28" customHeight="1" spans="2:5">
      <c r="B152" s="6" t="s">
        <v>203</v>
      </c>
      <c r="C152" s="6" t="s">
        <v>203</v>
      </c>
      <c r="D152" s="6" t="s">
        <v>203</v>
      </c>
      <c r="E152" s="6" t="s">
        <v>203</v>
      </c>
    </row>
    <row r="153" ht="28" customHeight="1"/>
    <row r="154" ht="28" customHeight="1"/>
    <row r="155" ht="28" customHeight="1"/>
    <row r="156" ht="28" customHeight="1"/>
    <row r="157" ht="28" customHeight="1"/>
    <row r="158" ht="28" customHeight="1"/>
    <row r="159" ht="28" customHeight="1"/>
    <row r="160" ht="28" customHeight="1"/>
    <row r="161" ht="28" customHeight="1"/>
    <row r="162" ht="28" customHeight="1"/>
    <row r="163" ht="28" customHeight="1"/>
    <row r="164" ht="28" customHeight="1"/>
    <row r="165" ht="28" customHeight="1"/>
    <row r="166" ht="28" customHeight="1"/>
    <row r="167" ht="28" customHeight="1"/>
    <row r="168" ht="28" customHeight="1"/>
    <row r="169" ht="28" customHeight="1"/>
    <row r="170" ht="28" customHeight="1"/>
    <row r="171" ht="28" customHeight="1"/>
    <row r="172" ht="28" customHeight="1"/>
    <row r="173" ht="28" customHeight="1"/>
    <row r="174" ht="28" customHeight="1"/>
    <row r="175" ht="28" customHeight="1"/>
    <row r="176" ht="28" customHeight="1"/>
    <row r="177" ht="28" customHeight="1"/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7"/>
  <sheetViews>
    <sheetView workbookViewId="0">
      <selection activeCell="B4" sqref="B4"/>
    </sheetView>
  </sheetViews>
  <sheetFormatPr defaultColWidth="8.73333333333333" defaultRowHeight="14.25" outlineLevelRow="6" outlineLevelCol="1"/>
  <cols>
    <col min="1" max="1" width="8.73333333333333" style="1"/>
    <col min="2" max="2" width="24" style="1" customWidth="1"/>
    <col min="3" max="16384" width="8.73333333333333" style="1"/>
  </cols>
  <sheetData>
    <row r="2" ht="28" customHeight="1" spans="2:2">
      <c r="B2" s="2" t="s">
        <v>204</v>
      </c>
    </row>
    <row r="3" ht="28" customHeight="1" spans="2:2">
      <c r="B3" s="3" t="s">
        <v>205</v>
      </c>
    </row>
    <row r="4" ht="28" customHeight="1" spans="2:2">
      <c r="B4" s="3" t="s">
        <v>206</v>
      </c>
    </row>
    <row r="5" ht="28" customHeight="1" spans="2:2">
      <c r="B5" s="3" t="s">
        <v>207</v>
      </c>
    </row>
    <row r="6" ht="28" customHeight="1" spans="2:2">
      <c r="B6" s="3" t="s">
        <v>208</v>
      </c>
    </row>
    <row r="7" ht="28" customHeight="1" spans="2:2">
      <c r="B7" s="3" t="s">
        <v>209</v>
      </c>
    </row>
  </sheetData>
  <sortState ref="B3:B7">
    <sortCondition ref="B3"/>
  </sortState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B8"/>
  <sheetViews>
    <sheetView workbookViewId="0">
      <selection activeCell="B4" sqref="B4"/>
    </sheetView>
  </sheetViews>
  <sheetFormatPr defaultColWidth="8.73333333333333" defaultRowHeight="14.25" outlineLevelRow="7" outlineLevelCol="1"/>
  <cols>
    <col min="1" max="1" width="8.73333333333333" style="1"/>
    <col min="2" max="2" width="24" style="1" customWidth="1"/>
    <col min="3" max="16384" width="8.73333333333333" style="1"/>
  </cols>
  <sheetData>
    <row r="2" ht="28" customHeight="1" spans="2:2">
      <c r="B2" s="2" t="s">
        <v>210</v>
      </c>
    </row>
    <row r="3" ht="28" customHeight="1" spans="2:2">
      <c r="B3" s="3" t="s">
        <v>211</v>
      </c>
    </row>
    <row r="4" ht="28" customHeight="1" spans="2:2">
      <c r="B4" s="4" t="s">
        <v>212</v>
      </c>
    </row>
    <row r="5" ht="28" customHeight="1" spans="2:2">
      <c r="B5" s="3" t="s">
        <v>213</v>
      </c>
    </row>
    <row r="6" ht="28" customHeight="1" spans="2:2">
      <c r="B6" s="3" t="s">
        <v>214</v>
      </c>
    </row>
    <row r="7" ht="28" customHeight="1" spans="2:2">
      <c r="B7" s="3" t="s">
        <v>215</v>
      </c>
    </row>
    <row r="8" ht="28" customHeight="1" spans="2:2">
      <c r="B8" s="3" t="s">
        <v>216</v>
      </c>
    </row>
  </sheetData>
  <sortState ref="B3:B8">
    <sortCondition ref="B3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报价清单</vt:lpstr>
      <vt:lpstr>核算科目</vt:lpstr>
      <vt:lpstr>项目</vt:lpstr>
      <vt:lpstr>客户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yskp</cp:lastModifiedBy>
  <dcterms:created xsi:type="dcterms:W3CDTF">2023-01-02T19:37:00Z</dcterms:created>
  <dcterms:modified xsi:type="dcterms:W3CDTF">2025-07-15T17:12:25Z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7DA006016C92533C791B7668934DD3A0_43</vt:lpwstr>
  </property>
  <property fmtid="{D5CDD505-2E9C-101B-9397-08002B2CF9AE}" pid="3" name="KSOProductBuildVer">
    <vt:lpwstr>2052-12.8.2.1119</vt:lpwstr>
  </property>
</Properties>
</file>